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<sst xmlns="http://schemas.openxmlformats.org/spreadsheetml/2006/main" count="37" uniqueCount="25">
  <si>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</si>
  <si>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</si>
  <si>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</si>
  <si>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</si>
  <si>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</si>
  <si>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</si>
  <si>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</si>
  <si>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</si>
  <si>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</si>
  <si>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</si>
  <si>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</si>
  <si>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</si>
  <si>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</si>
  <si>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</si>
  <si>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</si>
  <si>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</si>
  <si>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</si>
  <si>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</si>
  <si>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</si>
  <si>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</si>
  <si>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</si>
  <si>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</si>
  <si>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中部支部</t>
  </si>
  <si>
    <t>令和4年度 再生合材及び再生材調査表</t>
  </si>
  <si>
    <t>令和5年2月度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</si>
</sst>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177" fontId="2" fillId="0" borderId="10" xfId="0" applyNumberFormat="1" applyFont="1" applyBorder="1" applyAlignment="1">
      <alignment horizontal="right"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horizontal="right" vertical="center" shrinkToFit="1"/>
    </xf>
    <xf numFmtId="177" fontId="2" fillId="0" borderId="11" xfId="0" applyNumberFormat="1" applyFont="1" applyBorder="1" applyAlignment="1">
      <alignment horizontal="right" vertical="center" shrinkToFit="1"/>
    </xf>
    <xf numFmtId="177" fontId="2" fillId="0" borderId="12" xfId="0" applyNumberFormat="1" applyFont="1" applyBorder="1" applyAlignment="1">
      <alignment horizontal="right" vertical="center" shrinkToFit="1"/>
    </xf>
    <xf numFmtId="177" fontId="2" fillId="0" borderId="13" xfId="0" applyNumberFormat="1" applyFont="1" applyBorder="1" applyAlignment="1">
      <alignment horizontal="right" vertical="center" shrinkToFit="1"/>
    </xf>
    <xf numFmtId="177" fontId="2" fillId="0" borderId="14" xfId="0" applyNumberFormat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center" vertical="center" shrinkToFit="1"/>
    </xf>
    <xf numFmtId="177" fontId="2" fillId="0" borderId="15" xfId="0" applyNumberFormat="1" applyFont="1" applyBorder="1" applyAlignment="1">
      <alignment horizontal="right" vertical="center" shrinkToFit="1"/>
    </xf>
    <xf numFmtId="0" fontId="2" fillId="0" borderId="16" xfId="0" applyNumberFormat="1" applyFont="1" applyBorder="1" applyAlignment="1">
      <alignment horizontal="center" vertical="center" shrinkToFit="1"/>
    </xf>
    <xf numFmtId="177" fontId="2" fillId="0" borderId="16" xfId="0" applyNumberFormat="1" applyFont="1" applyBorder="1" applyAlignment="1">
      <alignment horizontal="right" vertical="center" shrinkToFit="1"/>
    </xf>
    <xf numFmtId="177" fontId="2" fillId="0" borderId="17" xfId="0" applyNumberFormat="1" applyFont="1" applyBorder="1" applyAlignment="1">
      <alignment horizontal="right" vertical="center" shrinkToFit="1"/>
    </xf>
    <xf numFmtId="177" fontId="2" fillId="0" borderId="18" xfId="0" applyNumberFormat="1" applyFont="1" applyBorder="1" applyAlignment="1">
      <alignment horizontal="right" vertical="center" shrinkToFit="1"/>
    </xf>
    <xf numFmtId="177" fontId="2" fillId="0" borderId="19" xfId="0" applyNumberFormat="1" applyFont="1" applyBorder="1" applyAlignment="1">
      <alignment horizontal="right" vertical="center" shrinkToFit="1"/>
    </xf>
    <xf numFmtId="0" fontId="2" fillId="0" borderId="16" xfId="0" applyFont="1" applyBorder="1" applyAlignment="1">
      <alignment horizontal="center" vertical="center" shrinkToFit="1"/>
    </xf>
    <xf numFmtId="177" fontId="2" fillId="0" borderId="20" xfId="0" applyNumberFormat="1" applyFont="1" applyBorder="1" applyAlignment="1">
      <alignment horizontal="right" vertical="center" shrinkToFit="1"/>
    </xf>
    <xf numFmtId="0" fontId="2" fillId="0" borderId="21" xfId="0" applyNumberFormat="1" applyFont="1" applyBorder="1" applyAlignment="1">
      <alignment horizontal="center" vertical="center" shrinkToFit="1"/>
    </xf>
    <xf numFmtId="177" fontId="2" fillId="0" borderId="22" xfId="0" applyNumberFormat="1" applyFont="1" applyBorder="1" applyAlignment="1">
      <alignment horizontal="right" vertical="center" shrinkToFit="1"/>
    </xf>
    <xf numFmtId="177" fontId="2" fillId="0" borderId="23" xfId="0" applyNumberFormat="1" applyFont="1" applyBorder="1" applyAlignment="1">
      <alignment horizontal="right" vertical="center" shrinkToFit="1"/>
    </xf>
    <xf numFmtId="177" fontId="2" fillId="0" borderId="24" xfId="0" applyNumberFormat="1" applyFont="1" applyBorder="1" applyAlignment="1">
      <alignment horizontal="right" vertical="center" shrinkToFit="1"/>
    </xf>
    <xf numFmtId="177" fontId="2" fillId="0" borderId="21" xfId="0" applyNumberFormat="1" applyFont="1" applyBorder="1" applyAlignment="1">
      <alignment horizontal="right" vertical="center" shrinkToFit="1"/>
    </xf>
    <xf numFmtId="0" fontId="2" fillId="0" borderId="21" xfId="0" applyFont="1" applyBorder="1" applyAlignment="1">
      <alignment horizontal="center" vertical="center" shrinkToFit="1"/>
    </xf>
    <xf numFmtId="177" fontId="2" fillId="0" borderId="25" xfId="0" applyNumberFormat="1" applyFont="1" applyBorder="1" applyAlignment="1">
      <alignment horizontal="right" vertical="center" shrinkToFit="1"/>
    </xf>
    <xf numFmtId="0" fontId="2" fillId="0" borderId="26" xfId="0" applyNumberFormat="1" applyFont="1" applyBorder="1" applyAlignment="1">
      <alignment horizontal="center" vertical="center" shrinkToFit="1"/>
    </xf>
    <xf numFmtId="177" fontId="2" fillId="0" borderId="27" xfId="0" applyNumberFormat="1" applyFont="1" applyBorder="1" applyAlignment="1">
      <alignment horizontal="right" vertical="center" shrinkToFit="1"/>
    </xf>
    <xf numFmtId="177" fontId="2" fillId="0" borderId="28" xfId="0" applyNumberFormat="1" applyFont="1" applyBorder="1" applyAlignment="1">
      <alignment horizontal="right" vertical="center" shrinkToFit="1"/>
    </xf>
    <xf numFmtId="177" fontId="2" fillId="0" borderId="29" xfId="0" applyNumberFormat="1" applyFont="1" applyBorder="1" applyAlignment="1">
      <alignment horizontal="right" vertical="center" shrinkToFit="1"/>
    </xf>
    <xf numFmtId="177" fontId="2" fillId="0" borderId="26" xfId="0" applyNumberFormat="1" applyFont="1" applyBorder="1" applyAlignment="1">
      <alignment horizontal="right" vertical="center" shrinkToFit="1"/>
    </xf>
    <xf numFmtId="0" fontId="2" fillId="0" borderId="26" xfId="0" applyFont="1" applyBorder="1" applyAlignment="1">
      <alignment horizontal="center" vertical="center" shrinkToFit="1"/>
    </xf>
    <xf numFmtId="177" fontId="2" fillId="0" borderId="30" xfId="0" applyNumberFormat="1" applyFont="1" applyBorder="1" applyAlignment="1">
      <alignment horizontal="right" vertical="center" shrinkToFit="1"/>
    </xf>
    <xf numFmtId="0" fontId="2" fillId="0" borderId="31" xfId="0" applyNumberFormat="1" applyFont="1" applyBorder="1" applyAlignment="1">
      <alignment horizontal="center" vertical="center" shrinkToFit="1"/>
    </xf>
    <xf numFmtId="177" fontId="2" fillId="0" borderId="32" xfId="0" applyNumberFormat="1" applyFont="1" applyBorder="1" applyAlignment="1">
      <alignment horizontal="right" vertical="center" shrinkToFit="1"/>
    </xf>
    <xf numFmtId="177" fontId="2" fillId="0" borderId="33" xfId="0" applyNumberFormat="1" applyFont="1" applyBorder="1" applyAlignment="1">
      <alignment horizontal="right" vertical="center" shrinkToFit="1"/>
    </xf>
    <xf numFmtId="177" fontId="2" fillId="0" borderId="34" xfId="0" applyNumberFormat="1" applyFont="1" applyBorder="1" applyAlignment="1">
      <alignment horizontal="right" vertical="center" shrinkToFit="1"/>
    </xf>
    <xf numFmtId="177" fontId="2" fillId="0" borderId="31" xfId="0" applyNumberFormat="1" applyFont="1" applyBorder="1" applyAlignment="1">
      <alignment horizontal="right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="75" zoomScaleNormal="75" zoomScalePageLayoutView="0" workbookViewId="0" topLeftCell="A1">
      <selection activeCell="I4" sqref="I4:J4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48" t="s">
        <v>23</v>
      </c>
      <c r="D1" s="49"/>
      <c r="E1" s="49"/>
      <c r="F1" s="49"/>
      <c r="G1" s="49"/>
    </row>
    <row r="2" ht="24.75" customHeight="1">
      <c r="C2" s="43"/>
    </row>
    <row r="3" spans="1:10" ht="24" customHeight="1">
      <c r="A3" s="57" t="s">
        <v>22</v>
      </c>
      <c r="B3" s="57"/>
      <c r="C3" s="57"/>
      <c r="I3" s="58" t="s">
        <v>24</v>
      </c>
      <c r="J3" s="58"/>
    </row>
    <row r="4" spans="4:10" ht="20.25" customHeight="1">
      <c r="D4" s="1" t="s">
        <v>21</v>
      </c>
      <c r="I4" s="47"/>
      <c r="J4" s="47"/>
    </row>
    <row r="5" spans="1:10" ht="24" customHeight="1">
      <c r="A5" s="50" t="s">
        <v>20</v>
      </c>
      <c r="B5" s="50" t="s">
        <v>19</v>
      </c>
      <c r="C5" s="52" t="s">
        <v>18</v>
      </c>
      <c r="D5" s="53"/>
      <c r="E5" s="53"/>
      <c r="F5" s="54"/>
      <c r="G5" s="55" t="s">
        <v>4</v>
      </c>
      <c r="H5" s="39"/>
      <c r="I5" s="45" t="s">
        <v>17</v>
      </c>
      <c r="J5" s="46"/>
    </row>
    <row r="6" spans="1:10" ht="38.25" customHeight="1">
      <c r="A6" s="51"/>
      <c r="B6" s="51"/>
      <c r="C6" s="42" t="s">
        <v>16</v>
      </c>
      <c r="D6" s="41" t="s">
        <v>15</v>
      </c>
      <c r="E6" s="41" t="s">
        <v>14</v>
      </c>
      <c r="F6" s="40" t="s">
        <v>13</v>
      </c>
      <c r="G6" s="56"/>
      <c r="H6" s="39"/>
      <c r="I6" s="16" t="s">
        <v>12</v>
      </c>
      <c r="J6" s="38" t="s">
        <v>11</v>
      </c>
    </row>
    <row r="7" spans="1:10" ht="27" customHeight="1">
      <c r="A7" s="37" t="s">
        <v>10</v>
      </c>
      <c r="B7" s="36">
        <v>1840</v>
      </c>
      <c r="C7" s="35">
        <v>0</v>
      </c>
      <c r="D7" s="34">
        <v>217</v>
      </c>
      <c r="E7" s="34">
        <v>769</v>
      </c>
      <c r="F7" s="33">
        <v>0</v>
      </c>
      <c r="G7" s="31">
        <f aca="true" t="shared" si="0" ref="G7:G12">SUM(C7:F7)</f>
        <v>986</v>
      </c>
      <c r="H7" s="4"/>
      <c r="I7" s="32" t="s">
        <v>10</v>
      </c>
      <c r="J7" s="31">
        <v>2295</v>
      </c>
    </row>
    <row r="8" spans="1:10" ht="27" customHeight="1">
      <c r="A8" s="30" t="s">
        <v>9</v>
      </c>
      <c r="B8" s="29">
        <v>34</v>
      </c>
      <c r="C8" s="28">
        <v>0</v>
      </c>
      <c r="D8" s="27">
        <v>0</v>
      </c>
      <c r="E8" s="27">
        <v>15</v>
      </c>
      <c r="F8" s="26">
        <v>0</v>
      </c>
      <c r="G8" s="24">
        <f t="shared" si="0"/>
        <v>15</v>
      </c>
      <c r="H8" s="4"/>
      <c r="I8" s="25" t="s">
        <v>9</v>
      </c>
      <c r="J8" s="24">
        <v>2482</v>
      </c>
    </row>
    <row r="9" spans="1:10" ht="27" customHeight="1">
      <c r="A9" s="30" t="s">
        <v>8</v>
      </c>
      <c r="B9" s="29">
        <v>2125</v>
      </c>
      <c r="C9" s="28">
        <v>0</v>
      </c>
      <c r="D9" s="27">
        <v>766</v>
      </c>
      <c r="E9" s="27">
        <v>958</v>
      </c>
      <c r="F9" s="26">
        <v>0</v>
      </c>
      <c r="G9" s="24">
        <f t="shared" si="0"/>
        <v>1724</v>
      </c>
      <c r="H9" s="4"/>
      <c r="I9" s="25" t="s">
        <v>8</v>
      </c>
      <c r="J9" s="24">
        <v>1646</v>
      </c>
    </row>
    <row r="10" spans="1:10" ht="27" customHeight="1">
      <c r="A10" s="30" t="s">
        <v>7</v>
      </c>
      <c r="B10" s="29">
        <v>11395</v>
      </c>
      <c r="C10" s="28">
        <v>0</v>
      </c>
      <c r="D10" s="27">
        <v>3236</v>
      </c>
      <c r="E10" s="27">
        <v>5024</v>
      </c>
      <c r="F10" s="26">
        <v>0</v>
      </c>
      <c r="G10" s="24">
        <f t="shared" si="0"/>
        <v>8260</v>
      </c>
      <c r="H10" s="4"/>
      <c r="I10" s="25" t="s">
        <v>7</v>
      </c>
      <c r="J10" s="24">
        <v>10406</v>
      </c>
    </row>
    <row r="11" spans="1:10" ht="27" customHeight="1">
      <c r="A11" s="30" t="s">
        <v>6</v>
      </c>
      <c r="B11" s="29">
        <v>193</v>
      </c>
      <c r="C11" s="28">
        <v>0</v>
      </c>
      <c r="D11" s="27">
        <v>78</v>
      </c>
      <c r="E11" s="27">
        <v>99</v>
      </c>
      <c r="F11" s="26">
        <v>0</v>
      </c>
      <c r="G11" s="24">
        <f t="shared" si="0"/>
        <v>177</v>
      </c>
      <c r="H11" s="4"/>
      <c r="I11" s="25" t="s">
        <v>6</v>
      </c>
      <c r="J11" s="24">
        <v>113</v>
      </c>
    </row>
    <row r="12" spans="1:10" ht="27" customHeight="1">
      <c r="A12" s="23" t="s">
        <v>5</v>
      </c>
      <c r="B12" s="22">
        <v>4476</v>
      </c>
      <c r="C12" s="21">
        <v>0</v>
      </c>
      <c r="D12" s="20">
        <v>8159</v>
      </c>
      <c r="E12" s="20">
        <v>2196</v>
      </c>
      <c r="F12" s="19">
        <v>0</v>
      </c>
      <c r="G12" s="17">
        <f t="shared" si="0"/>
        <v>10355</v>
      </c>
      <c r="H12" s="4"/>
      <c r="I12" s="18" t="s">
        <v>5</v>
      </c>
      <c r="J12" s="17">
        <v>6035</v>
      </c>
    </row>
    <row r="13" spans="1:10" ht="27" customHeight="1">
      <c r="A13" s="16" t="s">
        <v>4</v>
      </c>
      <c r="B13" s="12">
        <f aca="true" t="shared" si="1" ref="B13:G13">SUM(B7:B12)</f>
        <v>20063</v>
      </c>
      <c r="C13" s="15">
        <f t="shared" si="1"/>
        <v>0</v>
      </c>
      <c r="D13" s="14">
        <f t="shared" si="1"/>
        <v>12456</v>
      </c>
      <c r="E13" s="14">
        <f t="shared" si="1"/>
        <v>9061</v>
      </c>
      <c r="F13" s="13">
        <f t="shared" si="1"/>
        <v>0</v>
      </c>
      <c r="G13" s="12">
        <f t="shared" si="1"/>
        <v>21517</v>
      </c>
      <c r="H13" s="4"/>
      <c r="I13" s="11" t="s">
        <v>4</v>
      </c>
      <c r="J13" s="10">
        <f>SUM(J7:J12)</f>
        <v>22977</v>
      </c>
    </row>
    <row r="14" spans="1:10" ht="27" customHeight="1">
      <c r="A14" s="16" t="s">
        <v>3</v>
      </c>
      <c r="B14" s="12"/>
      <c r="C14" s="15">
        <v>14</v>
      </c>
      <c r="D14" s="14">
        <v>4882</v>
      </c>
      <c r="E14" s="14">
        <v>19621</v>
      </c>
      <c r="F14" s="13">
        <v>2049</v>
      </c>
      <c r="G14" s="12">
        <f>SUM(B14:F14)</f>
        <v>26566</v>
      </c>
      <c r="H14" s="4"/>
      <c r="I14" s="11" t="s">
        <v>3</v>
      </c>
      <c r="J14" s="10">
        <v>133670</v>
      </c>
    </row>
    <row r="15" spans="1:10" ht="27" customHeight="1">
      <c r="A15" s="16" t="s">
        <v>2</v>
      </c>
      <c r="B15" s="12"/>
      <c r="C15" s="15">
        <v>0</v>
      </c>
      <c r="D15" s="14">
        <v>12509</v>
      </c>
      <c r="E15" s="14">
        <v>9188</v>
      </c>
      <c r="F15" s="13">
        <v>0</v>
      </c>
      <c r="G15" s="12">
        <f>SUM(B15:F15)</f>
        <v>21697</v>
      </c>
      <c r="H15" s="4"/>
      <c r="I15" s="11" t="s">
        <v>2</v>
      </c>
      <c r="J15" s="10">
        <f>J13</f>
        <v>22977</v>
      </c>
    </row>
    <row r="16" spans="1:10" ht="27" customHeight="1">
      <c r="A16" s="16" t="s">
        <v>1</v>
      </c>
      <c r="B16" s="12">
        <f aca="true" t="shared" si="2" ref="B16:G16">B13</f>
        <v>20063</v>
      </c>
      <c r="C16" s="15">
        <f t="shared" si="2"/>
        <v>0</v>
      </c>
      <c r="D16" s="14">
        <f t="shared" si="2"/>
        <v>12456</v>
      </c>
      <c r="E16" s="14">
        <f t="shared" si="2"/>
        <v>9061</v>
      </c>
      <c r="F16" s="13">
        <f t="shared" si="2"/>
        <v>0</v>
      </c>
      <c r="G16" s="12">
        <f t="shared" si="2"/>
        <v>21517</v>
      </c>
      <c r="H16" s="4"/>
      <c r="I16" s="11" t="s">
        <v>1</v>
      </c>
      <c r="J16" s="10">
        <v>21697</v>
      </c>
    </row>
    <row r="17" spans="1:10" ht="27" customHeight="1">
      <c r="A17" s="9" t="s">
        <v>0</v>
      </c>
      <c r="B17" s="5"/>
      <c r="C17" s="8">
        <f>C14+C15-C16</f>
        <v>14</v>
      </c>
      <c r="D17" s="7">
        <f>D14+D15-D16</f>
        <v>4935</v>
      </c>
      <c r="E17" s="7">
        <f>E14+E15-E16</f>
        <v>19748</v>
      </c>
      <c r="F17" s="6">
        <f>F14+F15-F16</f>
        <v>2049</v>
      </c>
      <c r="G17" s="5">
        <f>SUM(B17:F17)</f>
        <v>26746</v>
      </c>
      <c r="H17" s="4"/>
      <c r="I17" s="3" t="s">
        <v>0</v>
      </c>
      <c r="J17" s="2">
        <f>J14+J15-J16</f>
        <v>134950</v>
      </c>
    </row>
    <row r="22" spans="1:10" ht="17.25">
      <c r="A22" s="44"/>
      <c r="B22" s="44"/>
      <c r="C22" s="44"/>
      <c r="D22" s="44"/>
      <c r="E22" s="44"/>
      <c r="F22" s="44"/>
      <c r="G22" s="44"/>
      <c r="H22" s="44"/>
      <c r="I22" s="44"/>
      <c r="J22" s="44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2023-03-14T16:48:22Z</dcterms:created>
  <dcterms:modified xsi:type="dcterms:W3CDTF">2023-03-14T16:58:12Z</dcterms:modified>
  <cp:category/>
  <cp:version/>
  <cp:contentType/>
  <cp:contentStatus/>
</cp:coreProperties>
</file>