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<sst xmlns="http://schemas.openxmlformats.org/spreadsheetml/2006/main" count="138" uniqueCount="37">
  <si>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</si>
  <si>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</si>
  <si>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</si>
  <si>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</si>
  <si>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</si>
  <si>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</si>
  <si>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</si>
  <si>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</si>
  <si>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</si>
  <si>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</si>
  <si>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</si>
  <si>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</si>
  <si>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</si>
  <si>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</si>
  <si>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</si>
  <si>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</si>
  <si>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</si>
  <si>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</si>
  <si>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</si>
  <si>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</si>
  <si>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</si>
  <si>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</si>
  <si>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</si>
  <si>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</si>
  <si>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</si>
  <si>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</si>
  <si>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</si>
  <si>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</si>
  <si>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</si>
  <si>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</si>
  <si>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</si>
  <si>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</si>
  <si>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</si>
  <si>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</si>
  <si>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平成32年下半期</t>
  </si>
  <si>
    <t>平成32年上半期</t>
  </si>
  <si>
    <t xml:space="preserve">合材製造量報告書 － 東部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</si>
</sst>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1026</v>
      </c>
      <c r="E8" s="24">
        <v>139</v>
      </c>
      <c r="F8" s="21">
        <v>625</v>
      </c>
      <c r="G8" s="24">
        <f>SUM(C8,E8)</f>
        <v>139</v>
      </c>
      <c r="H8" s="21">
        <f>SUM(D8,F8)</f>
        <v>1651</v>
      </c>
      <c r="I8" s="23">
        <f>SUM(G8:H8)</f>
        <v>1790</v>
      </c>
      <c r="J8" s="22">
        <v>62</v>
      </c>
      <c r="K8" s="21">
        <v>382</v>
      </c>
      <c r="M8" s="26" t="s">
        <v>21</v>
      </c>
      <c r="N8" s="25" t="s">
        <v>10</v>
      </c>
      <c r="O8" s="24">
        <v>0</v>
      </c>
      <c r="P8" s="21">
        <v>1771</v>
      </c>
      <c r="Q8" s="24">
        <v>3395</v>
      </c>
      <c r="R8" s="21">
        <v>4367</v>
      </c>
      <c r="S8" s="24">
        <f>SUM(O8,Q8)</f>
        <v>3395</v>
      </c>
      <c r="T8" s="21">
        <f>SUM(P8,R8)</f>
        <v>6138</v>
      </c>
      <c r="U8" s="23">
        <f>SUM(S8:T8)</f>
        <v>9533</v>
      </c>
      <c r="V8" s="22">
        <v>3260</v>
      </c>
      <c r="W8" s="21">
        <v>2873</v>
      </c>
    </row>
    <row r="9" spans="1:23" ht="16.5" customHeight="1">
      <c r="A9" s="9"/>
      <c r="B9" s="20" t="s">
        <v>9</v>
      </c>
      <c r="C9" s="19">
        <v>10309</v>
      </c>
      <c r="D9" s="16">
        <v>2250</v>
      </c>
      <c r="E9" s="19">
        <v>14</v>
      </c>
      <c r="F9" s="16">
        <v>108</v>
      </c>
      <c r="G9" s="19">
        <f>SUM(C9,E9)</f>
        <v>10323</v>
      </c>
      <c r="H9" s="16">
        <f>SUM(D9,F9)</f>
        <v>2358</v>
      </c>
      <c r="I9" s="18">
        <f>SUM(G9:H9)</f>
        <v>12681</v>
      </c>
      <c r="J9" s="17">
        <v>4124</v>
      </c>
      <c r="K9" s="16">
        <v>58</v>
      </c>
      <c r="M9" s="9"/>
      <c r="N9" s="20" t="s">
        <v>9</v>
      </c>
      <c r="O9" s="19">
        <v>29462</v>
      </c>
      <c r="P9" s="16">
        <v>84</v>
      </c>
      <c r="Q9" s="19">
        <v>0</v>
      </c>
      <c r="R9" s="16">
        <v>0</v>
      </c>
      <c r="S9" s="19">
        <f>SUM(O9,Q9)</f>
        <v>29462</v>
      </c>
      <c r="T9" s="16">
        <f>SUM(P9,R9)</f>
        <v>84</v>
      </c>
      <c r="U9" s="18">
        <f>SUM(S9:T9)</f>
        <v>29546</v>
      </c>
      <c r="V9" s="17">
        <v>7247</v>
      </c>
      <c r="W9" s="16">
        <v>0</v>
      </c>
    </row>
    <row r="10" spans="1:23" ht="16.5" customHeight="1">
      <c r="A10" s="9"/>
      <c r="B10" s="20" t="s">
        <v>8</v>
      </c>
      <c r="C10" s="19">
        <v>1941</v>
      </c>
      <c r="D10" s="16">
        <v>2023</v>
      </c>
      <c r="E10" s="19">
        <v>119</v>
      </c>
      <c r="F10" s="16">
        <v>6003</v>
      </c>
      <c r="G10" s="19">
        <f>SUM(C10,E10)</f>
        <v>2060</v>
      </c>
      <c r="H10" s="16">
        <f>SUM(D10,F10)</f>
        <v>8026</v>
      </c>
      <c r="I10" s="18">
        <f>SUM(G10:H10)</f>
        <v>10086</v>
      </c>
      <c r="J10" s="17">
        <v>3473</v>
      </c>
      <c r="K10" s="16">
        <v>2674</v>
      </c>
      <c r="M10" s="9"/>
      <c r="N10" s="20" t="s">
        <v>8</v>
      </c>
      <c r="O10" s="19">
        <v>1427</v>
      </c>
      <c r="P10" s="16">
        <v>4127</v>
      </c>
      <c r="Q10" s="19">
        <v>777</v>
      </c>
      <c r="R10" s="16">
        <v>4841</v>
      </c>
      <c r="S10" s="19">
        <f>SUM(O10,Q10)</f>
        <v>2204</v>
      </c>
      <c r="T10" s="16">
        <f>SUM(P10,R10)</f>
        <v>8968</v>
      </c>
      <c r="U10" s="18">
        <f>SUM(S10:T10)</f>
        <v>11172</v>
      </c>
      <c r="V10" s="17">
        <v>3928</v>
      </c>
      <c r="W10" s="16">
        <v>2443</v>
      </c>
    </row>
    <row r="11" spans="1:23" ht="16.5" customHeight="1">
      <c r="A11" s="9"/>
      <c r="B11" s="20" t="s">
        <v>7</v>
      </c>
      <c r="C11" s="19">
        <v>378</v>
      </c>
      <c r="D11" s="16">
        <v>1282</v>
      </c>
      <c r="E11" s="19">
        <v>155</v>
      </c>
      <c r="F11" s="16">
        <v>6583</v>
      </c>
      <c r="G11" s="19">
        <f>SUM(C11,E11)</f>
        <v>533</v>
      </c>
      <c r="H11" s="16">
        <f>SUM(D11,F11)</f>
        <v>7865</v>
      </c>
      <c r="I11" s="18">
        <f>SUM(G11:H11)</f>
        <v>8398</v>
      </c>
      <c r="J11" s="17">
        <v>3167</v>
      </c>
      <c r="K11" s="16">
        <v>3117</v>
      </c>
      <c r="M11" s="9"/>
      <c r="N11" s="20" t="s">
        <v>7</v>
      </c>
      <c r="O11" s="19">
        <v>464</v>
      </c>
      <c r="P11" s="16">
        <v>3777</v>
      </c>
      <c r="Q11" s="19">
        <v>758</v>
      </c>
      <c r="R11" s="16">
        <v>8435</v>
      </c>
      <c r="S11" s="19">
        <f>SUM(O11,Q11)</f>
        <v>1222</v>
      </c>
      <c r="T11" s="16">
        <f>SUM(P11,R11)</f>
        <v>12212</v>
      </c>
      <c r="U11" s="18">
        <f>SUM(S11:T11)</f>
        <v>13434</v>
      </c>
      <c r="V11" s="17">
        <v>8449</v>
      </c>
      <c r="W11" s="16">
        <v>4262</v>
      </c>
    </row>
    <row r="12" spans="1:23" ht="16.5" customHeight="1">
      <c r="A12" s="9"/>
      <c r="B12" s="20" t="s">
        <v>6</v>
      </c>
      <c r="C12" s="19">
        <v>83</v>
      </c>
      <c r="D12" s="16">
        <v>154</v>
      </c>
      <c r="E12" s="19">
        <v>98</v>
      </c>
      <c r="F12" s="16">
        <v>749</v>
      </c>
      <c r="G12" s="19">
        <f>SUM(C12,E12)</f>
        <v>181</v>
      </c>
      <c r="H12" s="16">
        <f>SUM(D12,F12)</f>
        <v>903</v>
      </c>
      <c r="I12" s="18">
        <f>SUM(G12:H12)</f>
        <v>1084</v>
      </c>
      <c r="J12" s="17">
        <v>312</v>
      </c>
      <c r="K12" s="16">
        <v>362</v>
      </c>
      <c r="M12" s="9"/>
      <c r="N12" s="20" t="s">
        <v>6</v>
      </c>
      <c r="O12" s="19">
        <v>70</v>
      </c>
      <c r="P12" s="16">
        <v>1478</v>
      </c>
      <c r="Q12" s="19">
        <v>315</v>
      </c>
      <c r="R12" s="16">
        <v>1872</v>
      </c>
      <c r="S12" s="19">
        <f>SUM(O12,Q12)</f>
        <v>385</v>
      </c>
      <c r="T12" s="16">
        <f>SUM(P12,R12)</f>
        <v>3350</v>
      </c>
      <c r="U12" s="18">
        <f>SUM(S12:T12)</f>
        <v>3735</v>
      </c>
      <c r="V12" s="17">
        <v>2124</v>
      </c>
      <c r="W12" s="16">
        <v>1144</v>
      </c>
    </row>
    <row r="13" spans="1:23" ht="16.5" customHeight="1">
      <c r="A13" s="9"/>
      <c r="B13" s="15" t="s">
        <v>5</v>
      </c>
      <c r="C13" s="14">
        <v>449</v>
      </c>
      <c r="D13" s="11">
        <v>2256</v>
      </c>
      <c r="E13" s="14">
        <v>6220</v>
      </c>
      <c r="F13" s="11">
        <v>8560</v>
      </c>
      <c r="G13" s="14">
        <f>SUM(C13,E13)</f>
        <v>6669</v>
      </c>
      <c r="H13" s="11">
        <f>SUM(D13,F13)</f>
        <v>10816</v>
      </c>
      <c r="I13" s="13">
        <f>SUM(G13:H13)</f>
        <v>17485</v>
      </c>
      <c r="J13" s="12">
        <v>6104</v>
      </c>
      <c r="K13" s="11">
        <v>6872</v>
      </c>
      <c r="M13" s="9"/>
      <c r="N13" s="15" t="s">
        <v>5</v>
      </c>
      <c r="O13" s="14">
        <v>1158</v>
      </c>
      <c r="P13" s="11">
        <v>2554</v>
      </c>
      <c r="Q13" s="14">
        <v>1687</v>
      </c>
      <c r="R13" s="11">
        <v>5022</v>
      </c>
      <c r="S13" s="14">
        <f>SUM(O13,Q13)</f>
        <v>2845</v>
      </c>
      <c r="T13" s="11">
        <f>SUM(P13,R13)</f>
        <v>7576</v>
      </c>
      <c r="U13" s="13">
        <f>SUM(S13:T13)</f>
        <v>10421</v>
      </c>
      <c r="V13" s="12">
        <v>5520</v>
      </c>
      <c r="W13" s="11">
        <v>2770</v>
      </c>
    </row>
    <row r="14" spans="1:23" ht="16.5" customHeight="1">
      <c r="A14" s="8"/>
      <c r="B14" s="7" t="s">
        <v>4</v>
      </c>
      <c r="C14" s="6">
        <f>SUM(C8:C13)</f>
        <v>13160</v>
      </c>
      <c r="D14" s="3">
        <f>SUM(D8:D13)</f>
        <v>8991</v>
      </c>
      <c r="E14" s="6">
        <f>SUM(E8:E13)</f>
        <v>6745</v>
      </c>
      <c r="F14" s="3">
        <f>SUM(F8:F13)</f>
        <v>22628</v>
      </c>
      <c r="G14" s="6">
        <f>SUM(G8:G13)</f>
        <v>19905</v>
      </c>
      <c r="H14" s="3">
        <f>SUM(H8:H13)</f>
        <v>31619</v>
      </c>
      <c r="I14" s="5">
        <f>SUM(G14:H14)</f>
        <v>51524</v>
      </c>
      <c r="J14" s="4">
        <f>SUM(J8:J13)</f>
        <v>17242</v>
      </c>
      <c r="K14" s="3">
        <f>SUM(K8:K13)</f>
        <v>13465</v>
      </c>
      <c r="M14" s="8"/>
      <c r="N14" s="7" t="s">
        <v>4</v>
      </c>
      <c r="O14" s="6">
        <f>SUM(O8:O13)</f>
        <v>32581</v>
      </c>
      <c r="P14" s="3">
        <f>SUM(P8:P13)</f>
        <v>13791</v>
      </c>
      <c r="Q14" s="6">
        <f>SUM(Q8:Q13)</f>
        <v>6932</v>
      </c>
      <c r="R14" s="3">
        <f>SUM(R8:R13)</f>
        <v>24537</v>
      </c>
      <c r="S14" s="6">
        <f>SUM(S8:S13)</f>
        <v>39513</v>
      </c>
      <c r="T14" s="3">
        <f>SUM(T8:T13)</f>
        <v>38328</v>
      </c>
      <c r="U14" s="5">
        <f>SUM(S14:T14)</f>
        <v>77841</v>
      </c>
      <c r="V14" s="4">
        <f>SUM(V8:V13)</f>
        <v>30528</v>
      </c>
      <c r="W14" s="3">
        <f>SUM(W8:W13)</f>
        <v>13492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1184</v>
      </c>
      <c r="E15" s="24">
        <v>0</v>
      </c>
      <c r="F15" s="21">
        <v>2566</v>
      </c>
      <c r="G15" s="24">
        <f>SUM(C15,E15)</f>
        <v>0</v>
      </c>
      <c r="H15" s="21">
        <f>SUM(D15,F15)</f>
        <v>3750</v>
      </c>
      <c r="I15" s="23">
        <f>SUM(G15:H15)</f>
        <v>3750</v>
      </c>
      <c r="J15" s="22">
        <v>3548</v>
      </c>
      <c r="K15" s="21">
        <v>859</v>
      </c>
      <c r="M15" s="26" t="s">
        <v>19</v>
      </c>
      <c r="N15" s="25" t="s">
        <v>10</v>
      </c>
      <c r="O15" s="24">
        <v>3</v>
      </c>
      <c r="P15" s="21">
        <v>5195</v>
      </c>
      <c r="Q15" s="24">
        <v>2862</v>
      </c>
      <c r="R15" s="21">
        <v>3801</v>
      </c>
      <c r="S15" s="24">
        <f>SUM(O15,Q15)</f>
        <v>2865</v>
      </c>
      <c r="T15" s="21">
        <f>SUM(P15,R15)</f>
        <v>8996</v>
      </c>
      <c r="U15" s="23">
        <f>SUM(S15:T15)</f>
        <v>11861</v>
      </c>
      <c r="V15" s="22">
        <v>6182</v>
      </c>
      <c r="W15" s="21">
        <v>3086</v>
      </c>
    </row>
    <row r="16" spans="1:23" ht="16.5" customHeight="1">
      <c r="A16" s="9"/>
      <c r="B16" s="20" t="s">
        <v>9</v>
      </c>
      <c r="C16" s="19">
        <v>12095</v>
      </c>
      <c r="D16" s="16">
        <v>3370</v>
      </c>
      <c r="E16" s="19">
        <v>5</v>
      </c>
      <c r="F16" s="16">
        <v>548</v>
      </c>
      <c r="G16" s="19">
        <f>SUM(C16,E16)</f>
        <v>12100</v>
      </c>
      <c r="H16" s="16">
        <f>SUM(D16,F16)</f>
        <v>3918</v>
      </c>
      <c r="I16" s="18">
        <f>SUM(G16:H16)</f>
        <v>16018</v>
      </c>
      <c r="J16" s="17">
        <v>8228</v>
      </c>
      <c r="K16" s="16">
        <v>213</v>
      </c>
      <c r="M16" s="9"/>
      <c r="N16" s="20" t="s">
        <v>9</v>
      </c>
      <c r="O16" s="19">
        <v>10007</v>
      </c>
      <c r="P16" s="16">
        <v>701</v>
      </c>
      <c r="Q16" s="19">
        <v>80</v>
      </c>
      <c r="R16" s="16">
        <v>566</v>
      </c>
      <c r="S16" s="19">
        <f>SUM(O16,Q16)</f>
        <v>10087</v>
      </c>
      <c r="T16" s="16">
        <f>SUM(P16,R16)</f>
        <v>1267</v>
      </c>
      <c r="U16" s="18">
        <f>SUM(S16:T16)</f>
        <v>11354</v>
      </c>
      <c r="V16" s="17">
        <v>8582</v>
      </c>
      <c r="W16" s="16">
        <v>316</v>
      </c>
    </row>
    <row r="17" spans="1:23" ht="16.5" customHeight="1">
      <c r="A17" s="9"/>
      <c r="B17" s="20" t="s">
        <v>8</v>
      </c>
      <c r="C17" s="19">
        <v>1771</v>
      </c>
      <c r="D17" s="16">
        <v>5050</v>
      </c>
      <c r="E17" s="19">
        <v>421</v>
      </c>
      <c r="F17" s="16">
        <v>4546</v>
      </c>
      <c r="G17" s="19">
        <f>SUM(C17,E17)</f>
        <v>2192</v>
      </c>
      <c r="H17" s="16">
        <f>SUM(D17,F17)</f>
        <v>9596</v>
      </c>
      <c r="I17" s="18">
        <f>SUM(G17:H17)</f>
        <v>11788</v>
      </c>
      <c r="J17" s="17">
        <v>4991</v>
      </c>
      <c r="K17" s="16">
        <v>2222</v>
      </c>
      <c r="M17" s="9"/>
      <c r="N17" s="20" t="s">
        <v>8</v>
      </c>
      <c r="O17" s="19">
        <v>3198</v>
      </c>
      <c r="P17" s="16">
        <v>4782</v>
      </c>
      <c r="Q17" s="19">
        <v>1170</v>
      </c>
      <c r="R17" s="16">
        <v>6197</v>
      </c>
      <c r="S17" s="19">
        <f>SUM(O17,Q17)</f>
        <v>4368</v>
      </c>
      <c r="T17" s="16">
        <f>SUM(P17,R17)</f>
        <v>10979</v>
      </c>
      <c r="U17" s="18">
        <f>SUM(S17:T17)</f>
        <v>15347</v>
      </c>
      <c r="V17" s="17">
        <v>5848</v>
      </c>
      <c r="W17" s="16">
        <v>3282</v>
      </c>
    </row>
    <row r="18" spans="1:23" ht="16.5" customHeight="1">
      <c r="A18" s="9"/>
      <c r="B18" s="20" t="s">
        <v>7</v>
      </c>
      <c r="C18" s="19">
        <v>576</v>
      </c>
      <c r="D18" s="16">
        <v>1831</v>
      </c>
      <c r="E18" s="19">
        <v>722</v>
      </c>
      <c r="F18" s="16">
        <v>4559</v>
      </c>
      <c r="G18" s="19">
        <f>SUM(C18,E18)</f>
        <v>1298</v>
      </c>
      <c r="H18" s="16">
        <f>SUM(D18,F18)</f>
        <v>6390</v>
      </c>
      <c r="I18" s="18">
        <f>SUM(G18:H18)</f>
        <v>7688</v>
      </c>
      <c r="J18" s="17">
        <v>3723</v>
      </c>
      <c r="K18" s="16">
        <v>2371</v>
      </c>
      <c r="M18" s="9"/>
      <c r="N18" s="20" t="s">
        <v>7</v>
      </c>
      <c r="O18" s="19">
        <v>988</v>
      </c>
      <c r="P18" s="16">
        <v>2818</v>
      </c>
      <c r="Q18" s="19">
        <v>1789</v>
      </c>
      <c r="R18" s="16">
        <v>6980</v>
      </c>
      <c r="S18" s="19">
        <f>SUM(O18,Q18)</f>
        <v>2777</v>
      </c>
      <c r="T18" s="16">
        <f>SUM(P18,R18)</f>
        <v>9798</v>
      </c>
      <c r="U18" s="18">
        <f>SUM(S18:T18)</f>
        <v>12575</v>
      </c>
      <c r="V18" s="17">
        <v>5869</v>
      </c>
      <c r="W18" s="16">
        <v>3953</v>
      </c>
    </row>
    <row r="19" spans="1:23" ht="16.5" customHeight="1">
      <c r="A19" s="9"/>
      <c r="B19" s="20" t="s">
        <v>6</v>
      </c>
      <c r="C19" s="19">
        <v>26</v>
      </c>
      <c r="D19" s="16">
        <v>302</v>
      </c>
      <c r="E19" s="19">
        <v>521</v>
      </c>
      <c r="F19" s="16">
        <v>622</v>
      </c>
      <c r="G19" s="19">
        <f>SUM(C19,E19)</f>
        <v>547</v>
      </c>
      <c r="H19" s="16">
        <f>SUM(D19,F19)</f>
        <v>924</v>
      </c>
      <c r="I19" s="18">
        <f>SUM(G19:H19)</f>
        <v>1471</v>
      </c>
      <c r="J19" s="17">
        <v>346</v>
      </c>
      <c r="K19" s="16">
        <v>512</v>
      </c>
      <c r="M19" s="9"/>
      <c r="N19" s="20" t="s">
        <v>6</v>
      </c>
      <c r="O19" s="19">
        <v>36</v>
      </c>
      <c r="P19" s="16">
        <v>40</v>
      </c>
      <c r="Q19" s="19">
        <v>223</v>
      </c>
      <c r="R19" s="16">
        <v>536</v>
      </c>
      <c r="S19" s="19">
        <f>SUM(O19,Q19)</f>
        <v>259</v>
      </c>
      <c r="T19" s="16">
        <f>SUM(P19,R19)</f>
        <v>576</v>
      </c>
      <c r="U19" s="18">
        <f>SUM(S19:T19)</f>
        <v>835</v>
      </c>
      <c r="V19" s="17">
        <v>1352</v>
      </c>
      <c r="W19" s="16">
        <v>323</v>
      </c>
    </row>
    <row r="20" spans="1:23" ht="16.5" customHeight="1">
      <c r="A20" s="9"/>
      <c r="B20" s="15" t="s">
        <v>5</v>
      </c>
      <c r="C20" s="14">
        <v>1119</v>
      </c>
      <c r="D20" s="11">
        <v>2892</v>
      </c>
      <c r="E20" s="14">
        <v>3095</v>
      </c>
      <c r="F20" s="11">
        <v>6537</v>
      </c>
      <c r="G20" s="14">
        <f>SUM(C20,E20)</f>
        <v>4214</v>
      </c>
      <c r="H20" s="11">
        <f>SUM(D20,F20)</f>
        <v>9429</v>
      </c>
      <c r="I20" s="13">
        <f>SUM(G20:H20)</f>
        <v>13643</v>
      </c>
      <c r="J20" s="12">
        <v>3755</v>
      </c>
      <c r="K20" s="11">
        <v>4256</v>
      </c>
      <c r="M20" s="9"/>
      <c r="N20" s="15" t="s">
        <v>5</v>
      </c>
      <c r="O20" s="14">
        <v>619</v>
      </c>
      <c r="P20" s="11">
        <v>1466</v>
      </c>
      <c r="Q20" s="14">
        <v>4775</v>
      </c>
      <c r="R20" s="11">
        <v>6324</v>
      </c>
      <c r="S20" s="14">
        <f>SUM(O20,Q20)</f>
        <v>5394</v>
      </c>
      <c r="T20" s="11">
        <f>SUM(P20,R20)</f>
        <v>7790</v>
      </c>
      <c r="U20" s="13">
        <f>SUM(S20:T20)</f>
        <v>13184</v>
      </c>
      <c r="V20" s="12">
        <v>3924</v>
      </c>
      <c r="W20" s="11">
        <v>4817</v>
      </c>
    </row>
    <row r="21" spans="1:23" ht="16.5" customHeight="1">
      <c r="A21" s="8"/>
      <c r="B21" s="7" t="s">
        <v>4</v>
      </c>
      <c r="C21" s="6">
        <f>SUM(C15:C20)</f>
        <v>15587</v>
      </c>
      <c r="D21" s="3">
        <f>SUM(D15:D20)</f>
        <v>14629</v>
      </c>
      <c r="E21" s="6">
        <f>SUM(E15:E20)</f>
        <v>4764</v>
      </c>
      <c r="F21" s="3">
        <f>SUM(F15:F20)</f>
        <v>19378</v>
      </c>
      <c r="G21" s="6">
        <f>SUM(G15:G20)</f>
        <v>20351</v>
      </c>
      <c r="H21" s="3">
        <f>SUM(H15:H20)</f>
        <v>34007</v>
      </c>
      <c r="I21" s="5">
        <f>SUM(G21:H21)</f>
        <v>54358</v>
      </c>
      <c r="J21" s="4">
        <f>SUM(J15:J20)</f>
        <v>24591</v>
      </c>
      <c r="K21" s="3">
        <f>SUM(K15:K20)</f>
        <v>10433</v>
      </c>
      <c r="M21" s="8"/>
      <c r="N21" s="7" t="s">
        <v>4</v>
      </c>
      <c r="O21" s="6">
        <f>SUM(O15:O20)</f>
        <v>14851</v>
      </c>
      <c r="P21" s="3">
        <f>SUM(P15:P20)</f>
        <v>15002</v>
      </c>
      <c r="Q21" s="6">
        <f>SUM(Q15:Q20)</f>
        <v>10899</v>
      </c>
      <c r="R21" s="3">
        <f>SUM(R15:R20)</f>
        <v>24404</v>
      </c>
      <c r="S21" s="6">
        <f>SUM(S15:S20)</f>
        <v>25750</v>
      </c>
      <c r="T21" s="3">
        <f>SUM(T15:T20)</f>
        <v>39406</v>
      </c>
      <c r="U21" s="5">
        <f>SUM(S21:T21)</f>
        <v>65156</v>
      </c>
      <c r="V21" s="4">
        <f>SUM(V15:V20)</f>
        <v>31757</v>
      </c>
      <c r="W21" s="3">
        <f>SUM(W15:W20)</f>
        <v>15777</v>
      </c>
    </row>
    <row r="22" spans="1:23" ht="16.5" customHeight="1">
      <c r="A22" s="26" t="s">
        <v>18</v>
      </c>
      <c r="B22" s="25" t="s">
        <v>10</v>
      </c>
      <c r="C22" s="24">
        <v>284</v>
      </c>
      <c r="D22" s="21">
        <v>2240</v>
      </c>
      <c r="E22" s="24">
        <v>0</v>
      </c>
      <c r="F22" s="21">
        <v>547</v>
      </c>
      <c r="G22" s="24">
        <f>SUM(C22,E22)</f>
        <v>284</v>
      </c>
      <c r="H22" s="21">
        <f>SUM(D22,F22)</f>
        <v>2787</v>
      </c>
      <c r="I22" s="23">
        <f>SUM(G22:H22)</f>
        <v>3071</v>
      </c>
      <c r="J22" s="22">
        <v>1649</v>
      </c>
      <c r="K22" s="21">
        <v>238</v>
      </c>
      <c r="M22" s="26" t="s">
        <v>17</v>
      </c>
      <c r="N22" s="25" t="s">
        <v>10</v>
      </c>
      <c r="O22" s="24">
        <v>0</v>
      </c>
      <c r="P22" s="21">
        <v>7100</v>
      </c>
      <c r="Q22" s="24">
        <v>2711</v>
      </c>
      <c r="R22" s="21">
        <v>5873</v>
      </c>
      <c r="S22" s="24">
        <f>SUM(O22,Q22)</f>
        <v>2711</v>
      </c>
      <c r="T22" s="21">
        <f>SUM(P22,R22)</f>
        <v>12973</v>
      </c>
      <c r="U22" s="23">
        <f>SUM(S22:T22)</f>
        <v>15684</v>
      </c>
      <c r="V22" s="22">
        <v>6193</v>
      </c>
      <c r="W22" s="21">
        <v>3759</v>
      </c>
    </row>
    <row r="23" spans="1:23" ht="16.5" customHeight="1">
      <c r="A23" s="9"/>
      <c r="B23" s="20" t="s">
        <v>9</v>
      </c>
      <c r="C23" s="19">
        <v>15526</v>
      </c>
      <c r="D23" s="16">
        <v>4458</v>
      </c>
      <c r="E23" s="19">
        <v>301</v>
      </c>
      <c r="F23" s="16">
        <v>0</v>
      </c>
      <c r="G23" s="19">
        <f>SUM(C23,E23)</f>
        <v>15827</v>
      </c>
      <c r="H23" s="16">
        <f>SUM(D23,F23)</f>
        <v>4458</v>
      </c>
      <c r="I23" s="18">
        <f>SUM(G23:H23)</f>
        <v>20285</v>
      </c>
      <c r="J23" s="17">
        <v>7373</v>
      </c>
      <c r="K23" s="16">
        <v>120</v>
      </c>
      <c r="M23" s="9"/>
      <c r="N23" s="20" t="s">
        <v>9</v>
      </c>
      <c r="O23" s="19">
        <v>5469</v>
      </c>
      <c r="P23" s="16">
        <v>1748</v>
      </c>
      <c r="Q23" s="19">
        <v>1</v>
      </c>
      <c r="R23" s="16">
        <v>339</v>
      </c>
      <c r="S23" s="19">
        <f>SUM(O23,Q23)</f>
        <v>5470</v>
      </c>
      <c r="T23" s="16">
        <f>SUM(P23,R23)</f>
        <v>2087</v>
      </c>
      <c r="U23" s="18">
        <f>SUM(S23:T23)</f>
        <v>7557</v>
      </c>
      <c r="V23" s="17">
        <v>10013</v>
      </c>
      <c r="W23" s="16">
        <v>170</v>
      </c>
    </row>
    <row r="24" spans="1:23" ht="16.5" customHeight="1">
      <c r="A24" s="9"/>
      <c r="B24" s="20" t="s">
        <v>8</v>
      </c>
      <c r="C24" s="19">
        <v>510</v>
      </c>
      <c r="D24" s="16">
        <v>3859</v>
      </c>
      <c r="E24" s="19">
        <v>580</v>
      </c>
      <c r="F24" s="16">
        <v>4483</v>
      </c>
      <c r="G24" s="19">
        <f>SUM(C24,E24)</f>
        <v>1090</v>
      </c>
      <c r="H24" s="16">
        <f>SUM(D24,F24)</f>
        <v>8342</v>
      </c>
      <c r="I24" s="18">
        <f>SUM(G24:H24)</f>
        <v>9432</v>
      </c>
      <c r="J24" s="17">
        <v>3005</v>
      </c>
      <c r="K24" s="16">
        <v>2115</v>
      </c>
      <c r="M24" s="9"/>
      <c r="N24" s="20" t="s">
        <v>8</v>
      </c>
      <c r="O24" s="19">
        <v>1702</v>
      </c>
      <c r="P24" s="16">
        <v>4707</v>
      </c>
      <c r="Q24" s="19">
        <v>742</v>
      </c>
      <c r="R24" s="16">
        <v>9435</v>
      </c>
      <c r="S24" s="19">
        <f>SUM(O24,Q24)</f>
        <v>2444</v>
      </c>
      <c r="T24" s="16">
        <f>SUM(P24,R24)</f>
        <v>14142</v>
      </c>
      <c r="U24" s="18">
        <f>SUM(S24:T24)</f>
        <v>16586</v>
      </c>
      <c r="V24" s="17">
        <v>3427</v>
      </c>
      <c r="W24" s="16">
        <v>4470</v>
      </c>
    </row>
    <row r="25" spans="1:23" ht="16.5" customHeight="1">
      <c r="A25" s="9"/>
      <c r="B25" s="20" t="s">
        <v>7</v>
      </c>
      <c r="C25" s="19">
        <v>784</v>
      </c>
      <c r="D25" s="16">
        <v>2452</v>
      </c>
      <c r="E25" s="19">
        <v>2341</v>
      </c>
      <c r="F25" s="16">
        <v>5803</v>
      </c>
      <c r="G25" s="19">
        <f>SUM(C25,E25)</f>
        <v>3125</v>
      </c>
      <c r="H25" s="16">
        <f>SUM(D25,F25)</f>
        <v>8255</v>
      </c>
      <c r="I25" s="18">
        <f>SUM(G25:H25)</f>
        <v>11380</v>
      </c>
      <c r="J25" s="17">
        <v>5682</v>
      </c>
      <c r="K25" s="16">
        <v>3769</v>
      </c>
      <c r="M25" s="9"/>
      <c r="N25" s="20" t="s">
        <v>7</v>
      </c>
      <c r="O25" s="19">
        <v>900</v>
      </c>
      <c r="P25" s="16">
        <v>1674</v>
      </c>
      <c r="Q25" s="19">
        <v>2032</v>
      </c>
      <c r="R25" s="16">
        <v>8736</v>
      </c>
      <c r="S25" s="19">
        <f>SUM(O25,Q25)</f>
        <v>2932</v>
      </c>
      <c r="T25" s="16">
        <f>SUM(P25,R25)</f>
        <v>10410</v>
      </c>
      <c r="U25" s="18">
        <f>SUM(S25:T25)</f>
        <v>13342</v>
      </c>
      <c r="V25" s="17">
        <v>6146</v>
      </c>
      <c r="W25" s="16">
        <v>4839</v>
      </c>
    </row>
    <row r="26" spans="1:23" ht="16.5" customHeight="1">
      <c r="A26" s="9"/>
      <c r="B26" s="20" t="s">
        <v>6</v>
      </c>
      <c r="C26" s="19">
        <v>106</v>
      </c>
      <c r="D26" s="16">
        <v>8</v>
      </c>
      <c r="E26" s="19">
        <v>250</v>
      </c>
      <c r="F26" s="16">
        <v>752</v>
      </c>
      <c r="G26" s="19">
        <f>SUM(C26,E26)</f>
        <v>356</v>
      </c>
      <c r="H26" s="16">
        <f>SUM(D26,F26)</f>
        <v>760</v>
      </c>
      <c r="I26" s="18">
        <f>SUM(G26:H26)</f>
        <v>1116</v>
      </c>
      <c r="J26" s="17">
        <v>283</v>
      </c>
      <c r="K26" s="16">
        <v>295</v>
      </c>
      <c r="M26" s="9"/>
      <c r="N26" s="20" t="s">
        <v>6</v>
      </c>
      <c r="O26" s="19">
        <v>64</v>
      </c>
      <c r="P26" s="16">
        <v>1011</v>
      </c>
      <c r="Q26" s="19">
        <v>292</v>
      </c>
      <c r="R26" s="16">
        <v>2260</v>
      </c>
      <c r="S26" s="19">
        <f>SUM(O26,Q26)</f>
        <v>356</v>
      </c>
      <c r="T26" s="16">
        <f>SUM(P26,R26)</f>
        <v>3271</v>
      </c>
      <c r="U26" s="18">
        <f>SUM(S26:T26)</f>
        <v>3627</v>
      </c>
      <c r="V26" s="17">
        <v>1245</v>
      </c>
      <c r="W26" s="16">
        <v>1068</v>
      </c>
    </row>
    <row r="27" spans="1:23" ht="16.5" customHeight="1">
      <c r="A27" s="9"/>
      <c r="B27" s="15" t="s">
        <v>5</v>
      </c>
      <c r="C27" s="14">
        <v>963</v>
      </c>
      <c r="D27" s="11">
        <v>2813</v>
      </c>
      <c r="E27" s="14">
        <v>2286</v>
      </c>
      <c r="F27" s="11">
        <v>4582</v>
      </c>
      <c r="G27" s="14">
        <f>SUM(C27,E27)</f>
        <v>3249</v>
      </c>
      <c r="H27" s="11">
        <f>SUM(D27,F27)</f>
        <v>7395</v>
      </c>
      <c r="I27" s="13">
        <f>SUM(G27:H27)</f>
        <v>10644</v>
      </c>
      <c r="J27" s="12">
        <v>3989</v>
      </c>
      <c r="K27" s="11">
        <v>3261</v>
      </c>
      <c r="M27" s="9"/>
      <c r="N27" s="15" t="s">
        <v>5</v>
      </c>
      <c r="O27" s="14">
        <v>1559</v>
      </c>
      <c r="P27" s="11">
        <v>1319</v>
      </c>
      <c r="Q27" s="14">
        <v>4324</v>
      </c>
      <c r="R27" s="11">
        <v>6250</v>
      </c>
      <c r="S27" s="14">
        <f>SUM(O27,Q27)</f>
        <v>5883</v>
      </c>
      <c r="T27" s="11">
        <f>SUM(P27,R27)</f>
        <v>7569</v>
      </c>
      <c r="U27" s="13">
        <f>SUM(S27:T27)</f>
        <v>13452</v>
      </c>
      <c r="V27" s="12">
        <v>5698</v>
      </c>
      <c r="W27" s="11">
        <v>4958</v>
      </c>
    </row>
    <row r="28" spans="1:23" ht="16.5" customHeight="1">
      <c r="A28" s="8"/>
      <c r="B28" s="7" t="s">
        <v>4</v>
      </c>
      <c r="C28" s="6">
        <f>SUM(C22:C27)</f>
        <v>18173</v>
      </c>
      <c r="D28" s="3">
        <f>SUM(D22:D27)</f>
        <v>15830</v>
      </c>
      <c r="E28" s="6">
        <f>SUM(E22:E27)</f>
        <v>5758</v>
      </c>
      <c r="F28" s="3">
        <f>SUM(F22:F27)</f>
        <v>16167</v>
      </c>
      <c r="G28" s="6">
        <f>SUM(G22:G27)</f>
        <v>23931</v>
      </c>
      <c r="H28" s="3">
        <f>SUM(H22:H27)</f>
        <v>31997</v>
      </c>
      <c r="I28" s="5">
        <f>SUM(G28:H28)</f>
        <v>55928</v>
      </c>
      <c r="J28" s="4">
        <f>SUM(J22:J27)</f>
        <v>21981</v>
      </c>
      <c r="K28" s="3">
        <f>SUM(K22:K27)</f>
        <v>9798</v>
      </c>
      <c r="M28" s="8"/>
      <c r="N28" s="7" t="s">
        <v>4</v>
      </c>
      <c r="O28" s="6">
        <f>SUM(O22:O27)</f>
        <v>9694</v>
      </c>
      <c r="P28" s="3">
        <f>SUM(P22:P27)</f>
        <v>17559</v>
      </c>
      <c r="Q28" s="6">
        <f>SUM(Q22:Q27)</f>
        <v>10102</v>
      </c>
      <c r="R28" s="3">
        <f>SUM(R22:R27)</f>
        <v>32893</v>
      </c>
      <c r="S28" s="6">
        <f>SUM(S22:S27)</f>
        <v>19796</v>
      </c>
      <c r="T28" s="3">
        <f>SUM(T22:T27)</f>
        <v>50452</v>
      </c>
      <c r="U28" s="5">
        <f>SUM(S28:T28)</f>
        <v>70248</v>
      </c>
      <c r="V28" s="4">
        <f>SUM(V22:V27)</f>
        <v>32722</v>
      </c>
      <c r="W28" s="3">
        <f>SUM(W22:W27)</f>
        <v>19264</v>
      </c>
    </row>
    <row r="29" spans="1:23" ht="16.5" customHeight="1">
      <c r="A29" s="26" t="s">
        <v>16</v>
      </c>
      <c r="B29" s="25" t="s">
        <v>10</v>
      </c>
      <c r="C29" s="24">
        <v>0</v>
      </c>
      <c r="D29" s="21">
        <v>433</v>
      </c>
      <c r="E29" s="24">
        <v>17</v>
      </c>
      <c r="F29" s="21">
        <v>92</v>
      </c>
      <c r="G29" s="24">
        <f>SUM(C29,E29)</f>
        <v>17</v>
      </c>
      <c r="H29" s="21">
        <f>SUM(D29,F29)</f>
        <v>525</v>
      </c>
      <c r="I29" s="23">
        <f>SUM(G29:H29)</f>
        <v>542</v>
      </c>
      <c r="J29" s="22">
        <v>453</v>
      </c>
      <c r="K29" s="21">
        <v>48</v>
      </c>
      <c r="M29" s="26" t="s">
        <v>15</v>
      </c>
      <c r="N29" s="25" t="s">
        <v>10</v>
      </c>
      <c r="O29" s="24">
        <v>2192</v>
      </c>
      <c r="P29" s="21">
        <v>6217</v>
      </c>
      <c r="Q29" s="24">
        <v>1066</v>
      </c>
      <c r="R29" s="21">
        <v>2531</v>
      </c>
      <c r="S29" s="24">
        <f>SUM(O29,Q29)</f>
        <v>3258</v>
      </c>
      <c r="T29" s="21">
        <f>SUM(P29,R29)</f>
        <v>8748</v>
      </c>
      <c r="U29" s="23">
        <f>SUM(S29:T29)</f>
        <v>12006</v>
      </c>
      <c r="V29" s="22">
        <v>6325</v>
      </c>
      <c r="W29" s="21">
        <v>1713</v>
      </c>
    </row>
    <row r="30" spans="1:23" ht="16.5" customHeight="1">
      <c r="A30" s="9"/>
      <c r="B30" s="20" t="s">
        <v>9</v>
      </c>
      <c r="C30" s="19">
        <v>3018</v>
      </c>
      <c r="D30" s="16">
        <v>125</v>
      </c>
      <c r="E30" s="19">
        <v>0</v>
      </c>
      <c r="F30" s="16">
        <v>61</v>
      </c>
      <c r="G30" s="19">
        <f>SUM(C30,E30)</f>
        <v>3018</v>
      </c>
      <c r="H30" s="16">
        <f>SUM(D30,F30)</f>
        <v>186</v>
      </c>
      <c r="I30" s="18">
        <f>SUM(G30:H30)</f>
        <v>3204</v>
      </c>
      <c r="J30" s="17">
        <v>1912</v>
      </c>
      <c r="K30" s="16">
        <v>29</v>
      </c>
      <c r="M30" s="9"/>
      <c r="N30" s="20" t="s">
        <v>9</v>
      </c>
      <c r="O30" s="19">
        <v>3248</v>
      </c>
      <c r="P30" s="16">
        <v>519</v>
      </c>
      <c r="Q30" s="19">
        <v>498</v>
      </c>
      <c r="R30" s="16">
        <v>38</v>
      </c>
      <c r="S30" s="19">
        <f>SUM(O30,Q30)</f>
        <v>3746</v>
      </c>
      <c r="T30" s="16">
        <f>SUM(P30,R30)</f>
        <v>557</v>
      </c>
      <c r="U30" s="18">
        <f>SUM(S30:T30)</f>
        <v>4303</v>
      </c>
      <c r="V30" s="17">
        <v>4012</v>
      </c>
      <c r="W30" s="16">
        <v>219</v>
      </c>
    </row>
    <row r="31" spans="1:23" ht="16.5" customHeight="1">
      <c r="A31" s="9"/>
      <c r="B31" s="20" t="s">
        <v>8</v>
      </c>
      <c r="C31" s="19">
        <v>362</v>
      </c>
      <c r="D31" s="16">
        <v>1493</v>
      </c>
      <c r="E31" s="19">
        <v>730</v>
      </c>
      <c r="F31" s="16">
        <v>1386</v>
      </c>
      <c r="G31" s="19">
        <f>SUM(C31,E31)</f>
        <v>1092</v>
      </c>
      <c r="H31" s="16">
        <f>SUM(D31,F31)</f>
        <v>2879</v>
      </c>
      <c r="I31" s="18">
        <f>SUM(G31:H31)</f>
        <v>3971</v>
      </c>
      <c r="J31" s="17">
        <v>1101</v>
      </c>
      <c r="K31" s="16">
        <v>845</v>
      </c>
      <c r="M31" s="9"/>
      <c r="N31" s="20" t="s">
        <v>8</v>
      </c>
      <c r="O31" s="19">
        <v>2629</v>
      </c>
      <c r="P31" s="16">
        <v>5053</v>
      </c>
      <c r="Q31" s="19">
        <v>970</v>
      </c>
      <c r="R31" s="16">
        <v>6354</v>
      </c>
      <c r="S31" s="19">
        <f>SUM(O31,Q31)</f>
        <v>3599</v>
      </c>
      <c r="T31" s="16">
        <f>SUM(P31,R31)</f>
        <v>11407</v>
      </c>
      <c r="U31" s="18">
        <f>SUM(S31:T31)</f>
        <v>15006</v>
      </c>
      <c r="V31" s="17">
        <v>4314</v>
      </c>
      <c r="W31" s="16">
        <v>3204</v>
      </c>
    </row>
    <row r="32" spans="1:23" ht="16.5" customHeight="1">
      <c r="A32" s="9"/>
      <c r="B32" s="20" t="s">
        <v>7</v>
      </c>
      <c r="C32" s="19">
        <v>1250</v>
      </c>
      <c r="D32" s="16">
        <v>2087</v>
      </c>
      <c r="E32" s="19">
        <v>1672</v>
      </c>
      <c r="F32" s="16">
        <v>6167</v>
      </c>
      <c r="G32" s="19">
        <f>SUM(C32,E32)</f>
        <v>2922</v>
      </c>
      <c r="H32" s="16">
        <f>SUM(D32,F32)</f>
        <v>8254</v>
      </c>
      <c r="I32" s="18">
        <f>SUM(G32:H32)</f>
        <v>11176</v>
      </c>
      <c r="J32" s="17">
        <v>5255</v>
      </c>
      <c r="K32" s="16">
        <v>3626</v>
      </c>
      <c r="M32" s="9"/>
      <c r="N32" s="20" t="s">
        <v>7</v>
      </c>
      <c r="O32" s="19">
        <v>1515</v>
      </c>
      <c r="P32" s="16">
        <v>1638</v>
      </c>
      <c r="Q32" s="19">
        <v>2856</v>
      </c>
      <c r="R32" s="16">
        <v>8007</v>
      </c>
      <c r="S32" s="19">
        <f>SUM(O32,Q32)</f>
        <v>4371</v>
      </c>
      <c r="T32" s="16">
        <f>SUM(P32,R32)</f>
        <v>9645</v>
      </c>
      <c r="U32" s="18">
        <f>SUM(S32:T32)</f>
        <v>14016</v>
      </c>
      <c r="V32" s="17">
        <v>6798</v>
      </c>
      <c r="W32" s="16">
        <v>4983</v>
      </c>
    </row>
    <row r="33" spans="1:23" ht="16.5" customHeight="1">
      <c r="A33" s="9"/>
      <c r="B33" s="20" t="s">
        <v>6</v>
      </c>
      <c r="C33" s="19">
        <v>40</v>
      </c>
      <c r="D33" s="16">
        <v>84</v>
      </c>
      <c r="E33" s="19">
        <v>138</v>
      </c>
      <c r="F33" s="16">
        <v>502</v>
      </c>
      <c r="G33" s="19">
        <f>SUM(C33,E33)</f>
        <v>178</v>
      </c>
      <c r="H33" s="16">
        <f>SUM(D33,F33)</f>
        <v>586</v>
      </c>
      <c r="I33" s="18">
        <f>SUM(G33:H33)</f>
        <v>764</v>
      </c>
      <c r="J33" s="17">
        <v>549</v>
      </c>
      <c r="K33" s="16">
        <v>292</v>
      </c>
      <c r="M33" s="9"/>
      <c r="N33" s="20" t="s">
        <v>6</v>
      </c>
      <c r="O33" s="19">
        <v>251</v>
      </c>
      <c r="P33" s="16">
        <v>503</v>
      </c>
      <c r="Q33" s="19">
        <v>633</v>
      </c>
      <c r="R33" s="16">
        <v>1293</v>
      </c>
      <c r="S33" s="19">
        <f>SUM(O33,Q33)</f>
        <v>884</v>
      </c>
      <c r="T33" s="16">
        <f>SUM(P33,R33)</f>
        <v>1796</v>
      </c>
      <c r="U33" s="18">
        <f>SUM(S33:T33)</f>
        <v>2680</v>
      </c>
      <c r="V33" s="17">
        <v>1196</v>
      </c>
      <c r="W33" s="16">
        <v>799</v>
      </c>
    </row>
    <row r="34" spans="1:23" ht="16.5" customHeight="1">
      <c r="A34" s="9"/>
      <c r="B34" s="15" t="s">
        <v>5</v>
      </c>
      <c r="C34" s="14">
        <v>379</v>
      </c>
      <c r="D34" s="11">
        <v>963</v>
      </c>
      <c r="E34" s="14">
        <v>1723</v>
      </c>
      <c r="F34" s="11">
        <v>5088</v>
      </c>
      <c r="G34" s="14">
        <f>SUM(C34,E34)</f>
        <v>2102</v>
      </c>
      <c r="H34" s="11">
        <f>SUM(D34,F34)</f>
        <v>6051</v>
      </c>
      <c r="I34" s="13">
        <f>SUM(G34:H34)</f>
        <v>8153</v>
      </c>
      <c r="J34" s="12">
        <v>2267</v>
      </c>
      <c r="K34" s="11">
        <v>3114</v>
      </c>
      <c r="M34" s="9"/>
      <c r="N34" s="15" t="s">
        <v>5</v>
      </c>
      <c r="O34" s="14">
        <v>393</v>
      </c>
      <c r="P34" s="11">
        <v>2564</v>
      </c>
      <c r="Q34" s="14">
        <v>2979</v>
      </c>
      <c r="R34" s="11">
        <v>2707</v>
      </c>
      <c r="S34" s="14">
        <f>SUM(O34,Q34)</f>
        <v>3372</v>
      </c>
      <c r="T34" s="11">
        <f>SUM(P34,R34)</f>
        <v>5271</v>
      </c>
      <c r="U34" s="13">
        <f>SUM(S34:T34)</f>
        <v>8643</v>
      </c>
      <c r="V34" s="12">
        <v>3908</v>
      </c>
      <c r="W34" s="11">
        <v>2591</v>
      </c>
    </row>
    <row r="35" spans="1:23" ht="16.5" customHeight="1">
      <c r="A35" s="8"/>
      <c r="B35" s="7" t="s">
        <v>4</v>
      </c>
      <c r="C35" s="6">
        <f>SUM(C29:C34)</f>
        <v>5049</v>
      </c>
      <c r="D35" s="3">
        <f>SUM(D29:D34)</f>
        <v>5185</v>
      </c>
      <c r="E35" s="6">
        <f>SUM(E29:E34)</f>
        <v>4280</v>
      </c>
      <c r="F35" s="3">
        <f>SUM(F29:F34)</f>
        <v>13296</v>
      </c>
      <c r="G35" s="6">
        <f>SUM(G29:G34)</f>
        <v>9329</v>
      </c>
      <c r="H35" s="3">
        <f>SUM(H29:H34)</f>
        <v>18481</v>
      </c>
      <c r="I35" s="5">
        <f>SUM(G35:H35)</f>
        <v>27810</v>
      </c>
      <c r="J35" s="4">
        <f>SUM(J29:J34)</f>
        <v>11537</v>
      </c>
      <c r="K35" s="3">
        <f>SUM(K29:K34)</f>
        <v>7954</v>
      </c>
      <c r="M35" s="8"/>
      <c r="N35" s="7" t="s">
        <v>4</v>
      </c>
      <c r="O35" s="6">
        <f>SUM(O29:O34)</f>
        <v>10228</v>
      </c>
      <c r="P35" s="3">
        <f>SUM(P29:P34)</f>
        <v>16494</v>
      </c>
      <c r="Q35" s="6">
        <f>SUM(Q29:Q34)</f>
        <v>9002</v>
      </c>
      <c r="R35" s="3">
        <f>SUM(R29:R34)</f>
        <v>20930</v>
      </c>
      <c r="S35" s="6">
        <f>SUM(S29:S34)</f>
        <v>19230</v>
      </c>
      <c r="T35" s="3">
        <f>SUM(T29:T34)</f>
        <v>37424</v>
      </c>
      <c r="U35" s="5">
        <f>SUM(S35:T35)</f>
        <v>56654</v>
      </c>
      <c r="V35" s="4">
        <f>SUM(V29:V34)</f>
        <v>26553</v>
      </c>
      <c r="W35" s="3">
        <f>SUM(W29:W34)</f>
        <v>13509</v>
      </c>
    </row>
    <row r="36" spans="1:23" ht="16.5" customHeight="1">
      <c r="A36" s="26" t="s">
        <v>14</v>
      </c>
      <c r="B36" s="25" t="s">
        <v>10</v>
      </c>
      <c r="C36" s="24">
        <v>19</v>
      </c>
      <c r="D36" s="21">
        <v>4239</v>
      </c>
      <c r="E36" s="24">
        <v>103</v>
      </c>
      <c r="F36" s="21">
        <v>357</v>
      </c>
      <c r="G36" s="24">
        <f>SUM(C36,E36)</f>
        <v>122</v>
      </c>
      <c r="H36" s="21">
        <f>SUM(D36,F36)</f>
        <v>4596</v>
      </c>
      <c r="I36" s="23">
        <f>SUM(G36:H36)</f>
        <v>4718</v>
      </c>
      <c r="J36" s="22">
        <v>3553</v>
      </c>
      <c r="K36" s="21">
        <v>205</v>
      </c>
      <c r="M36" s="26" t="s">
        <v>13</v>
      </c>
      <c r="N36" s="25" t="s">
        <v>10</v>
      </c>
      <c r="O36" s="24">
        <v>1201</v>
      </c>
      <c r="P36" s="21">
        <v>6553</v>
      </c>
      <c r="Q36" s="24">
        <v>3297</v>
      </c>
      <c r="R36" s="21">
        <v>2519</v>
      </c>
      <c r="S36" s="24">
        <f>SUM(O36,Q36)</f>
        <v>4498</v>
      </c>
      <c r="T36" s="21">
        <f>SUM(P36,R36)</f>
        <v>9072</v>
      </c>
      <c r="U36" s="23">
        <f>SUM(S36:T36)</f>
        <v>13570</v>
      </c>
      <c r="V36" s="22">
        <v>7993</v>
      </c>
      <c r="W36" s="21">
        <v>2748</v>
      </c>
    </row>
    <row r="37" spans="1:23" ht="16.5" customHeight="1">
      <c r="A37" s="9"/>
      <c r="B37" s="20" t="s">
        <v>9</v>
      </c>
      <c r="C37" s="19">
        <v>14928</v>
      </c>
      <c r="D37" s="16">
        <v>69</v>
      </c>
      <c r="E37" s="19">
        <v>536</v>
      </c>
      <c r="F37" s="16">
        <v>0</v>
      </c>
      <c r="G37" s="19">
        <f>SUM(C37,E37)</f>
        <v>15464</v>
      </c>
      <c r="H37" s="16">
        <f>SUM(D37,F37)</f>
        <v>69</v>
      </c>
      <c r="I37" s="18">
        <f>SUM(G37:H37)</f>
        <v>15533</v>
      </c>
      <c r="J37" s="17">
        <v>5340</v>
      </c>
      <c r="K37" s="16">
        <v>263</v>
      </c>
      <c r="M37" s="9"/>
      <c r="N37" s="20" t="s">
        <v>9</v>
      </c>
      <c r="O37" s="19">
        <v>8080</v>
      </c>
      <c r="P37" s="16">
        <v>62</v>
      </c>
      <c r="Q37" s="19">
        <v>1100</v>
      </c>
      <c r="R37" s="16">
        <v>370</v>
      </c>
      <c r="S37" s="19">
        <f>SUM(O37,Q37)</f>
        <v>9180</v>
      </c>
      <c r="T37" s="16">
        <f>SUM(P37,R37)</f>
        <v>432</v>
      </c>
      <c r="U37" s="18">
        <f>SUM(S37:T37)</f>
        <v>9612</v>
      </c>
      <c r="V37" s="17">
        <v>6955</v>
      </c>
      <c r="W37" s="16">
        <v>485</v>
      </c>
    </row>
    <row r="38" spans="1:23" ht="16.5" customHeight="1">
      <c r="A38" s="9"/>
      <c r="B38" s="20" t="s">
        <v>8</v>
      </c>
      <c r="C38" s="19">
        <v>784</v>
      </c>
      <c r="D38" s="16">
        <v>2146</v>
      </c>
      <c r="E38" s="19">
        <v>861</v>
      </c>
      <c r="F38" s="16">
        <v>2832</v>
      </c>
      <c r="G38" s="19">
        <f>SUM(C38,E38)</f>
        <v>1645</v>
      </c>
      <c r="H38" s="16">
        <f>SUM(D38,F38)</f>
        <v>4978</v>
      </c>
      <c r="I38" s="18">
        <f>SUM(G38:H38)</f>
        <v>6623</v>
      </c>
      <c r="J38" s="17">
        <v>3558</v>
      </c>
      <c r="K38" s="16">
        <v>1678</v>
      </c>
      <c r="M38" s="9"/>
      <c r="N38" s="20" t="s">
        <v>8</v>
      </c>
      <c r="O38" s="19">
        <v>2573</v>
      </c>
      <c r="P38" s="16">
        <v>5207</v>
      </c>
      <c r="Q38" s="19">
        <v>344</v>
      </c>
      <c r="R38" s="16">
        <v>7205</v>
      </c>
      <c r="S38" s="19">
        <f>SUM(O38,Q38)</f>
        <v>2917</v>
      </c>
      <c r="T38" s="16">
        <f>SUM(P38,R38)</f>
        <v>12412</v>
      </c>
      <c r="U38" s="18">
        <f>SUM(S38:T38)</f>
        <v>15329</v>
      </c>
      <c r="V38" s="17">
        <v>3822</v>
      </c>
      <c r="W38" s="16">
        <v>3516</v>
      </c>
    </row>
    <row r="39" spans="1:23" ht="16.5" customHeight="1">
      <c r="A39" s="9"/>
      <c r="B39" s="20" t="s">
        <v>7</v>
      </c>
      <c r="C39" s="19">
        <v>1040</v>
      </c>
      <c r="D39" s="16">
        <v>2211</v>
      </c>
      <c r="E39" s="19">
        <v>778</v>
      </c>
      <c r="F39" s="16">
        <v>5292</v>
      </c>
      <c r="G39" s="19">
        <f>SUM(C39,E39)</f>
        <v>1818</v>
      </c>
      <c r="H39" s="16">
        <f>SUM(D39,F39)</f>
        <v>7503</v>
      </c>
      <c r="I39" s="18">
        <f>SUM(G39:H39)</f>
        <v>9321</v>
      </c>
      <c r="J39" s="17">
        <v>4749</v>
      </c>
      <c r="K39" s="16">
        <v>2728</v>
      </c>
      <c r="M39" s="9"/>
      <c r="N39" s="20" t="s">
        <v>7</v>
      </c>
      <c r="O39" s="19">
        <v>1674</v>
      </c>
      <c r="P39" s="16">
        <v>4473</v>
      </c>
      <c r="Q39" s="19">
        <v>3505</v>
      </c>
      <c r="R39" s="16">
        <v>12464</v>
      </c>
      <c r="S39" s="19">
        <f>SUM(O39,Q39)</f>
        <v>5179</v>
      </c>
      <c r="T39" s="16">
        <f>SUM(P39,R39)</f>
        <v>16937</v>
      </c>
      <c r="U39" s="18">
        <f>SUM(S39:T39)</f>
        <v>22116</v>
      </c>
      <c r="V39" s="17">
        <v>10875</v>
      </c>
      <c r="W39" s="16">
        <v>7199</v>
      </c>
    </row>
    <row r="40" spans="1:23" ht="16.5" customHeight="1">
      <c r="A40" s="9"/>
      <c r="B40" s="20" t="s">
        <v>6</v>
      </c>
      <c r="C40" s="19">
        <v>108</v>
      </c>
      <c r="D40" s="16">
        <v>232</v>
      </c>
      <c r="E40" s="19">
        <v>79</v>
      </c>
      <c r="F40" s="16">
        <v>975</v>
      </c>
      <c r="G40" s="19">
        <f>SUM(C40,E40)</f>
        <v>187</v>
      </c>
      <c r="H40" s="16">
        <f>SUM(D40,F40)</f>
        <v>1207</v>
      </c>
      <c r="I40" s="18">
        <f>SUM(G40:H40)</f>
        <v>1394</v>
      </c>
      <c r="J40" s="17">
        <v>1312</v>
      </c>
      <c r="K40" s="16">
        <v>446</v>
      </c>
      <c r="M40" s="9"/>
      <c r="N40" s="20" t="s">
        <v>6</v>
      </c>
      <c r="O40" s="19">
        <v>257</v>
      </c>
      <c r="P40" s="16">
        <v>473</v>
      </c>
      <c r="Q40" s="19">
        <v>589</v>
      </c>
      <c r="R40" s="16">
        <v>1998</v>
      </c>
      <c r="S40" s="19">
        <f>SUM(O40,Q40)</f>
        <v>846</v>
      </c>
      <c r="T40" s="16">
        <f>SUM(P40,R40)</f>
        <v>2471</v>
      </c>
      <c r="U40" s="18">
        <f>SUM(S40:T40)</f>
        <v>3317</v>
      </c>
      <c r="V40" s="17">
        <v>1968</v>
      </c>
      <c r="W40" s="16">
        <v>1091</v>
      </c>
    </row>
    <row r="41" spans="1:23" ht="16.5" customHeight="1">
      <c r="A41" s="9"/>
      <c r="B41" s="15" t="s">
        <v>5</v>
      </c>
      <c r="C41" s="14">
        <v>555</v>
      </c>
      <c r="D41" s="11">
        <v>1333</v>
      </c>
      <c r="E41" s="14">
        <v>4558</v>
      </c>
      <c r="F41" s="11">
        <v>5421</v>
      </c>
      <c r="G41" s="14">
        <f>SUM(C41,E41)</f>
        <v>5113</v>
      </c>
      <c r="H41" s="11">
        <f>SUM(D41,F41)</f>
        <v>6754</v>
      </c>
      <c r="I41" s="13">
        <f>SUM(G41:H41)</f>
        <v>11867</v>
      </c>
      <c r="J41" s="12">
        <v>3641</v>
      </c>
      <c r="K41" s="11">
        <v>4567</v>
      </c>
      <c r="M41" s="9"/>
      <c r="N41" s="15" t="s">
        <v>5</v>
      </c>
      <c r="O41" s="14">
        <v>574</v>
      </c>
      <c r="P41" s="11">
        <v>2818</v>
      </c>
      <c r="Q41" s="14">
        <v>4285</v>
      </c>
      <c r="R41" s="11">
        <v>6361</v>
      </c>
      <c r="S41" s="14">
        <f>SUM(O41,Q41)</f>
        <v>4859</v>
      </c>
      <c r="T41" s="11">
        <f>SUM(P41,R41)</f>
        <v>9179</v>
      </c>
      <c r="U41" s="13">
        <f>SUM(S41:T41)</f>
        <v>14038</v>
      </c>
      <c r="V41" s="12">
        <v>4373</v>
      </c>
      <c r="W41" s="11">
        <v>4850</v>
      </c>
    </row>
    <row r="42" spans="1:23" ht="16.5" customHeight="1">
      <c r="A42" s="8"/>
      <c r="B42" s="7" t="s">
        <v>4</v>
      </c>
      <c r="C42" s="6">
        <f>SUM(C36:C41)</f>
        <v>17434</v>
      </c>
      <c r="D42" s="3">
        <f>SUM(D36:D41)</f>
        <v>10230</v>
      </c>
      <c r="E42" s="6">
        <f>SUM(E36:E41)</f>
        <v>6915</v>
      </c>
      <c r="F42" s="3">
        <f>SUM(F36:F41)</f>
        <v>14877</v>
      </c>
      <c r="G42" s="6">
        <f>SUM(G36:G41)</f>
        <v>24349</v>
      </c>
      <c r="H42" s="3">
        <f>SUM(H36:H41)</f>
        <v>25107</v>
      </c>
      <c r="I42" s="5">
        <f>SUM(G42:H42)</f>
        <v>49456</v>
      </c>
      <c r="J42" s="4">
        <f>SUM(J36:J41)</f>
        <v>22153</v>
      </c>
      <c r="K42" s="3">
        <f>SUM(K36:K41)</f>
        <v>9887</v>
      </c>
      <c r="M42" s="8"/>
      <c r="N42" s="7" t="s">
        <v>4</v>
      </c>
      <c r="O42" s="6">
        <f>SUM(O36:O41)</f>
        <v>14359</v>
      </c>
      <c r="P42" s="3">
        <f>SUM(P36:P41)</f>
        <v>19586</v>
      </c>
      <c r="Q42" s="6">
        <f>SUM(Q36:Q41)</f>
        <v>13120</v>
      </c>
      <c r="R42" s="3">
        <f>SUM(R36:R41)</f>
        <v>30917</v>
      </c>
      <c r="S42" s="6">
        <f>SUM(S36:S41)</f>
        <v>27479</v>
      </c>
      <c r="T42" s="3">
        <f>SUM(T36:T41)</f>
        <v>50503</v>
      </c>
      <c r="U42" s="5">
        <f>SUM(S42:T42)</f>
        <v>77982</v>
      </c>
      <c r="V42" s="4">
        <f>SUM(V36:V41)</f>
        <v>35986</v>
      </c>
      <c r="W42" s="3">
        <f>SUM(W36:W41)</f>
        <v>19889</v>
      </c>
    </row>
    <row r="43" spans="1:23" ht="16.5" customHeight="1">
      <c r="A43" s="26" t="s">
        <v>12</v>
      </c>
      <c r="B43" s="25" t="s">
        <v>10</v>
      </c>
      <c r="C43" s="24">
        <v>190</v>
      </c>
      <c r="D43" s="21">
        <v>3243</v>
      </c>
      <c r="E43" s="24">
        <v>16</v>
      </c>
      <c r="F43" s="21">
        <v>379</v>
      </c>
      <c r="G43" s="24">
        <f>SUM(C43,E43)</f>
        <v>206</v>
      </c>
      <c r="H43" s="21">
        <f>SUM(D43,F43)</f>
        <v>3622</v>
      </c>
      <c r="I43" s="23">
        <f>SUM(G43:H43)</f>
        <v>3828</v>
      </c>
      <c r="J43" s="22">
        <v>3295</v>
      </c>
      <c r="K43" s="21">
        <v>190</v>
      </c>
      <c r="M43" s="26" t="s">
        <v>11</v>
      </c>
      <c r="N43" s="25" t="s">
        <v>10</v>
      </c>
      <c r="O43" s="24">
        <v>0</v>
      </c>
      <c r="P43" s="21">
        <v>333</v>
      </c>
      <c r="Q43" s="24">
        <v>2695</v>
      </c>
      <c r="R43" s="21">
        <v>1847</v>
      </c>
      <c r="S43" s="24">
        <f>SUM(O43,Q43)</f>
        <v>2695</v>
      </c>
      <c r="T43" s="21">
        <f>SUM(P43,R43)</f>
        <v>2180</v>
      </c>
      <c r="U43" s="23">
        <f>SUM(S43:T43)</f>
        <v>4875</v>
      </c>
      <c r="V43" s="22">
        <v>2598</v>
      </c>
      <c r="W43" s="21">
        <v>2108</v>
      </c>
    </row>
    <row r="44" spans="1:23" ht="16.5" customHeight="1">
      <c r="A44" s="9"/>
      <c r="B44" s="20" t="s">
        <v>9</v>
      </c>
      <c r="C44" s="19">
        <v>10287</v>
      </c>
      <c r="D44" s="16">
        <v>3186</v>
      </c>
      <c r="E44" s="19">
        <v>0</v>
      </c>
      <c r="F44" s="16">
        <v>8716</v>
      </c>
      <c r="G44" s="19">
        <f>SUM(C44,E44)</f>
        <v>10287</v>
      </c>
      <c r="H44" s="16">
        <f>SUM(D44,F44)</f>
        <v>11902</v>
      </c>
      <c r="I44" s="18">
        <f>SUM(G44:H44)</f>
        <v>22189</v>
      </c>
      <c r="J44" s="17">
        <v>6935</v>
      </c>
      <c r="K44" s="16">
        <v>4294</v>
      </c>
      <c r="M44" s="9"/>
      <c r="N44" s="20" t="s">
        <v>9</v>
      </c>
      <c r="O44" s="19">
        <v>7012</v>
      </c>
      <c r="P44" s="16">
        <v>79</v>
      </c>
      <c r="Q44" s="19">
        <v>1</v>
      </c>
      <c r="R44" s="16">
        <v>715</v>
      </c>
      <c r="S44" s="19">
        <f>SUM(O44,Q44)</f>
        <v>7013</v>
      </c>
      <c r="T44" s="16">
        <f>SUM(P44,R44)</f>
        <v>794</v>
      </c>
      <c r="U44" s="18">
        <f>SUM(S44:T44)</f>
        <v>7807</v>
      </c>
      <c r="V44" s="17">
        <v>5354</v>
      </c>
      <c r="W44" s="16">
        <v>335</v>
      </c>
    </row>
    <row r="45" spans="1:23" ht="16.5" customHeight="1">
      <c r="A45" s="9"/>
      <c r="B45" s="20" t="s">
        <v>8</v>
      </c>
      <c r="C45" s="19">
        <v>965</v>
      </c>
      <c r="D45" s="16">
        <v>1204</v>
      </c>
      <c r="E45" s="19">
        <v>888</v>
      </c>
      <c r="F45" s="16">
        <v>3503</v>
      </c>
      <c r="G45" s="19">
        <f>SUM(C45,E45)</f>
        <v>1853</v>
      </c>
      <c r="H45" s="16">
        <f>SUM(D45,F45)</f>
        <v>4707</v>
      </c>
      <c r="I45" s="18">
        <f>SUM(G45:H45)</f>
        <v>6560</v>
      </c>
      <c r="J45" s="17">
        <v>2378</v>
      </c>
      <c r="K45" s="16">
        <v>1946</v>
      </c>
      <c r="M45" s="9"/>
      <c r="N45" s="20" t="s">
        <v>8</v>
      </c>
      <c r="O45" s="19">
        <v>1157</v>
      </c>
      <c r="P45" s="16">
        <v>4590</v>
      </c>
      <c r="Q45" s="19">
        <v>292</v>
      </c>
      <c r="R45" s="16">
        <v>5906</v>
      </c>
      <c r="S45" s="19">
        <f>SUM(O45,Q45)</f>
        <v>1449</v>
      </c>
      <c r="T45" s="16">
        <f>SUM(P45,R45)</f>
        <v>10496</v>
      </c>
      <c r="U45" s="18">
        <f>SUM(S45:T45)</f>
        <v>11945</v>
      </c>
      <c r="V45" s="17">
        <v>2411</v>
      </c>
      <c r="W45" s="16">
        <v>2656</v>
      </c>
    </row>
    <row r="46" spans="1:23" ht="16.5" customHeight="1">
      <c r="A46" s="9"/>
      <c r="B46" s="20" t="s">
        <v>7</v>
      </c>
      <c r="C46" s="19">
        <v>1503</v>
      </c>
      <c r="D46" s="16">
        <v>2057</v>
      </c>
      <c r="E46" s="19">
        <v>2050</v>
      </c>
      <c r="F46" s="16">
        <v>7718</v>
      </c>
      <c r="G46" s="19">
        <f>SUM(C46,E46)</f>
        <v>3553</v>
      </c>
      <c r="H46" s="16">
        <f>SUM(D46,F46)</f>
        <v>9775</v>
      </c>
      <c r="I46" s="18">
        <f>SUM(G46:H46)</f>
        <v>13328</v>
      </c>
      <c r="J46" s="17">
        <v>5529</v>
      </c>
      <c r="K46" s="16">
        <v>4581</v>
      </c>
      <c r="M46" s="9"/>
      <c r="N46" s="20" t="s">
        <v>7</v>
      </c>
      <c r="O46" s="19">
        <v>2532</v>
      </c>
      <c r="P46" s="16">
        <v>4411</v>
      </c>
      <c r="Q46" s="19">
        <v>2132</v>
      </c>
      <c r="R46" s="16">
        <v>9340</v>
      </c>
      <c r="S46" s="19">
        <f>SUM(O46,Q46)</f>
        <v>4664</v>
      </c>
      <c r="T46" s="16">
        <f>SUM(P46,R46)</f>
        <v>13751</v>
      </c>
      <c r="U46" s="18">
        <f>SUM(S46:T46)</f>
        <v>18415</v>
      </c>
      <c r="V46" s="17">
        <v>5704</v>
      </c>
      <c r="W46" s="16">
        <v>5259</v>
      </c>
    </row>
    <row r="47" spans="1:23" ht="16.5" customHeight="1">
      <c r="A47" s="9"/>
      <c r="B47" s="20" t="s">
        <v>6</v>
      </c>
      <c r="C47" s="19">
        <v>178</v>
      </c>
      <c r="D47" s="16">
        <v>140</v>
      </c>
      <c r="E47" s="19">
        <v>98</v>
      </c>
      <c r="F47" s="16">
        <v>582</v>
      </c>
      <c r="G47" s="19">
        <f>SUM(C47,E47)</f>
        <v>276</v>
      </c>
      <c r="H47" s="16">
        <f>SUM(D47,F47)</f>
        <v>722</v>
      </c>
      <c r="I47" s="18">
        <f>SUM(G47:H47)</f>
        <v>998</v>
      </c>
      <c r="J47" s="17">
        <v>598</v>
      </c>
      <c r="K47" s="16">
        <v>293</v>
      </c>
      <c r="M47" s="9"/>
      <c r="N47" s="20" t="s">
        <v>6</v>
      </c>
      <c r="O47" s="19">
        <v>848</v>
      </c>
      <c r="P47" s="16">
        <v>881</v>
      </c>
      <c r="Q47" s="19">
        <v>253</v>
      </c>
      <c r="R47" s="16">
        <v>2222</v>
      </c>
      <c r="S47" s="19">
        <f>SUM(O47,Q47)</f>
        <v>1101</v>
      </c>
      <c r="T47" s="16">
        <f>SUM(P47,R47)</f>
        <v>3103</v>
      </c>
      <c r="U47" s="18">
        <f>SUM(S47:T47)</f>
        <v>4204</v>
      </c>
      <c r="V47" s="17">
        <v>718</v>
      </c>
      <c r="W47" s="16">
        <v>1068</v>
      </c>
    </row>
    <row r="48" spans="1:23" ht="16.5" customHeight="1">
      <c r="A48" s="9"/>
      <c r="B48" s="15" t="s">
        <v>5</v>
      </c>
      <c r="C48" s="14">
        <v>699</v>
      </c>
      <c r="D48" s="11">
        <v>894</v>
      </c>
      <c r="E48" s="14">
        <v>3731</v>
      </c>
      <c r="F48" s="11">
        <v>5436</v>
      </c>
      <c r="G48" s="14">
        <f>SUM(C48,E48)</f>
        <v>4430</v>
      </c>
      <c r="H48" s="11">
        <f>SUM(D48,F48)</f>
        <v>6330</v>
      </c>
      <c r="I48" s="13">
        <f>SUM(G48:H48)</f>
        <v>10760</v>
      </c>
      <c r="J48" s="12">
        <v>4771</v>
      </c>
      <c r="K48" s="11">
        <v>4185</v>
      </c>
      <c r="M48" s="9"/>
      <c r="N48" s="15" t="s">
        <v>5</v>
      </c>
      <c r="O48" s="14">
        <v>534</v>
      </c>
      <c r="P48" s="11">
        <v>2993</v>
      </c>
      <c r="Q48" s="14">
        <v>3233</v>
      </c>
      <c r="R48" s="11">
        <v>9865</v>
      </c>
      <c r="S48" s="14">
        <f>SUM(O48,Q48)</f>
        <v>3767</v>
      </c>
      <c r="T48" s="11">
        <f>SUM(P48,R48)</f>
        <v>12858</v>
      </c>
      <c r="U48" s="13">
        <f>SUM(S48:T48)</f>
        <v>16625</v>
      </c>
      <c r="V48" s="12">
        <v>5999</v>
      </c>
      <c r="W48" s="11">
        <v>5980</v>
      </c>
    </row>
    <row r="49" spans="1:23" ht="16.5" customHeight="1">
      <c r="A49" s="8"/>
      <c r="B49" s="7" t="s">
        <v>4</v>
      </c>
      <c r="C49" s="6">
        <f>SUM(C43:C48)</f>
        <v>13822</v>
      </c>
      <c r="D49" s="3">
        <f>SUM(D43:D48)</f>
        <v>10724</v>
      </c>
      <c r="E49" s="6">
        <f>SUM(E43:E48)</f>
        <v>6783</v>
      </c>
      <c r="F49" s="3">
        <f>SUM(F43:F48)</f>
        <v>26334</v>
      </c>
      <c r="G49" s="6">
        <f>SUM(G43:G48)</f>
        <v>20605</v>
      </c>
      <c r="H49" s="3">
        <f>SUM(H43:H48)</f>
        <v>37058</v>
      </c>
      <c r="I49" s="5">
        <f>SUM(G49:H49)</f>
        <v>57663</v>
      </c>
      <c r="J49" s="4">
        <f>SUM(J43:J48)</f>
        <v>23506</v>
      </c>
      <c r="K49" s="3">
        <f>SUM(K43:K48)</f>
        <v>15489</v>
      </c>
      <c r="M49" s="8"/>
      <c r="N49" s="7" t="s">
        <v>4</v>
      </c>
      <c r="O49" s="6">
        <f>SUM(O43:O48)</f>
        <v>12083</v>
      </c>
      <c r="P49" s="3">
        <f>SUM(P43:P48)</f>
        <v>13287</v>
      </c>
      <c r="Q49" s="6">
        <f>SUM(Q43:Q48)</f>
        <v>8606</v>
      </c>
      <c r="R49" s="3">
        <f>SUM(R43:R48)</f>
        <v>29895</v>
      </c>
      <c r="S49" s="6">
        <f>SUM(S43:S48)</f>
        <v>20689</v>
      </c>
      <c r="T49" s="3">
        <f>SUM(T43:T48)</f>
        <v>43182</v>
      </c>
      <c r="U49" s="5">
        <f>SUM(S49:T49)</f>
        <v>63871</v>
      </c>
      <c r="V49" s="4">
        <f>SUM(V43:V48)</f>
        <v>22784</v>
      </c>
      <c r="W49" s="3">
        <f>SUM(W43:W48)</f>
        <v>17406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83225</v>
      </c>
      <c r="D50" s="3">
        <f>SUM(D49,D42,D35,D28,D21,D14)</f>
        <v>65589</v>
      </c>
      <c r="E50" s="6">
        <f>SUM(E49,E42,E35,E28,E21,E14)</f>
        <v>35245</v>
      </c>
      <c r="F50" s="3">
        <f>SUM(F49,F42,F35,F28,F21,F14)</f>
        <v>112680</v>
      </c>
      <c r="G50" s="6">
        <f>SUM(G49,G42,G35,G28,G21,G14)</f>
        <v>118470</v>
      </c>
      <c r="H50" s="3">
        <f>SUM(H49,H42,H35,H28,H21,H14)</f>
        <v>178269</v>
      </c>
      <c r="I50" s="5">
        <f>SUM(G50:H50)</f>
        <v>296739</v>
      </c>
      <c r="J50" s="4">
        <f>SUM(J49,J42,J35,J28,J21,J14)</f>
        <v>121010</v>
      </c>
      <c r="K50" s="3">
        <f>SUM(K49,K42,K35,K28,K21,K14)</f>
        <v>67026</v>
      </c>
      <c r="M50" s="10" t="s">
        <v>3</v>
      </c>
      <c r="N50" s="7" t="s">
        <v>2</v>
      </c>
      <c r="O50" s="6">
        <f>C50</f>
        <v>83225</v>
      </c>
      <c r="P50" s="3">
        <f>D50</f>
        <v>65589</v>
      </c>
      <c r="Q50" s="6">
        <f>E50</f>
        <v>35245</v>
      </c>
      <c r="R50" s="3">
        <f>F50</f>
        <v>112680</v>
      </c>
      <c r="S50" s="6">
        <f>G50</f>
        <v>118470</v>
      </c>
      <c r="T50" s="3">
        <f>H50</f>
        <v>178269</v>
      </c>
      <c r="U50" s="5">
        <f>I50</f>
        <v>296739</v>
      </c>
      <c r="V50" s="4">
        <f>J50</f>
        <v>121010</v>
      </c>
      <c r="W50" s="3">
        <f>K50</f>
        <v>67026</v>
      </c>
    </row>
    <row r="51" spans="1:23" ht="16.5" customHeight="1">
      <c r="A51" s="9"/>
      <c r="B51" s="7" t="s">
        <v>1</v>
      </c>
      <c r="C51" s="6">
        <f>O51</f>
        <v>93796</v>
      </c>
      <c r="D51" s="3">
        <f>P51</f>
        <v>95719</v>
      </c>
      <c r="E51" s="6">
        <f>Q51</f>
        <v>58661</v>
      </c>
      <c r="F51" s="3">
        <f>R51</f>
        <v>163576</v>
      </c>
      <c r="G51" s="6">
        <f>S51</f>
        <v>152457</v>
      </c>
      <c r="H51" s="3">
        <f>T51</f>
        <v>259295</v>
      </c>
      <c r="I51" s="5">
        <f>SUM(G51:H51)</f>
        <v>411752</v>
      </c>
      <c r="J51" s="4">
        <f>V51</f>
        <v>180330</v>
      </c>
      <c r="K51" s="3">
        <f>W51</f>
        <v>99337</v>
      </c>
      <c r="M51" s="9"/>
      <c r="N51" s="7" t="s">
        <v>1</v>
      </c>
      <c r="O51" s="6">
        <f>SUM(O49,O42,O35,O28,O21,O14)</f>
        <v>93796</v>
      </c>
      <c r="P51" s="3">
        <f>SUM(P49,P42,P35,P28,P21,P14)</f>
        <v>95719</v>
      </c>
      <c r="Q51" s="6">
        <f>SUM(Q49,Q42,Q35,Q28,Q21,Q14)</f>
        <v>58661</v>
      </c>
      <c r="R51" s="3">
        <f>SUM(R49,R42,R35,R28,R21,R14)</f>
        <v>163576</v>
      </c>
      <c r="S51" s="6">
        <f>SUM(S49,S42,S35,S28,S21,S14)</f>
        <v>152457</v>
      </c>
      <c r="T51" s="3">
        <f>SUM(T49,T42,T35,T28,T21,T14)</f>
        <v>259295</v>
      </c>
      <c r="U51" s="5">
        <f>SUM(S51:T51)</f>
        <v>411752</v>
      </c>
      <c r="V51" s="4">
        <f>SUM(V49,V42,V35,V28,V21,V14)</f>
        <v>180330</v>
      </c>
      <c r="W51" s="3">
        <f>SUM(W49,W42,W35,W28,W21,W14)</f>
        <v>99337</v>
      </c>
    </row>
    <row r="52" spans="1:23" ht="16.5" customHeight="1">
      <c r="A52" s="8"/>
      <c r="B52" s="7" t="s">
        <v>0</v>
      </c>
      <c r="C52" s="6">
        <f>SUM(C50:C51)</f>
        <v>177021</v>
      </c>
      <c r="D52" s="3">
        <f>SUM(D50:D51)</f>
        <v>161308</v>
      </c>
      <c r="E52" s="6">
        <f>SUM(E50:E51)</f>
        <v>93906</v>
      </c>
      <c r="F52" s="3">
        <f>SUM(F50:F51)</f>
        <v>276256</v>
      </c>
      <c r="G52" s="6">
        <f>SUM(G50:G51)</f>
        <v>270927</v>
      </c>
      <c r="H52" s="3">
        <f>SUM(H50:H51)</f>
        <v>437564</v>
      </c>
      <c r="I52" s="5">
        <f>SUM(G52:H52)</f>
        <v>708491</v>
      </c>
      <c r="J52" s="4">
        <f>SUM(J50:J51)</f>
        <v>301340</v>
      </c>
      <c r="K52" s="3">
        <f>SUM(K50:K51)</f>
        <v>166363</v>
      </c>
      <c r="M52" s="8"/>
      <c r="N52" s="7" t="s">
        <v>0</v>
      </c>
      <c r="O52" s="6">
        <f>SUM(O50:O51)</f>
        <v>177021</v>
      </c>
      <c r="P52" s="3">
        <f>SUM(P50:P51)</f>
        <v>161308</v>
      </c>
      <c r="Q52" s="6">
        <f>SUM(Q50:Q51)</f>
        <v>93906</v>
      </c>
      <c r="R52" s="3">
        <f>SUM(R50:R51)</f>
        <v>276256</v>
      </c>
      <c r="S52" s="6">
        <f>SUM(S50:S51)</f>
        <v>270927</v>
      </c>
      <c r="T52" s="3">
        <f>SUM(T50:T51)</f>
        <v>437564</v>
      </c>
      <c r="U52" s="5">
        <f>SUM(S52:T52)</f>
        <v>708491</v>
      </c>
      <c r="V52" s="4">
        <f>SUM(V50:V51)</f>
        <v>301340</v>
      </c>
      <c r="W52" s="3">
        <f>SUM(W50:W51)</f>
        <v>166363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2021-04-12T00:04:02Z</dcterms:created>
  <dcterms:modified xsi:type="dcterms:W3CDTF">2021-04-12T00:04:02Z</dcterms:modified>
  <cp:category/>
  <cp:version/>
  <cp:contentType/>
  <cp:contentStatus/>
</cp:coreProperties>
</file>